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9200" windowHeight="7350" activeTab="0"/>
  </bookViews>
  <sheets>
    <sheet name="11.10.2021" sheetId="1" r:id="rId1"/>
  </sheets>
  <definedNames>
    <definedName name="_xlnm._FilterDatabase" localSheetId="0" hidden="1">'11.10.2021'!$A$46:$Y$106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bqbao</author>
    <author>argocd</author>
  </authors>
  <commentList>
    <comment ref="H12" authorId="0">
      <text>
        <r>
          <rPr>
            <sz val="11"/>
            <color theme="1"/>
            <rFont val="Arial"/>
            <family val="2"/>
          </rPr>
          <t>======
ID#AAAAKDjLoB4
Author    (2020-08-04 06:48:02)
Ghi tổng số SV trong nhóm</t>
        </r>
      </text>
    </comment>
    <comment ref="I12" authorId="0">
      <text>
        <r>
          <rPr>
            <sz val="11"/>
            <color theme="1"/>
            <rFont val="Arial"/>
            <family val="2"/>
          </rPr>
          <t>======
ID#AAAAKDjLn-I
Author    (2020-08-04 06:48:02)
Ghi tên Học phần/Môn học</t>
        </r>
      </text>
    </comment>
    <comment ref="J12" authorId="0">
      <text>
        <r>
          <rPr>
            <sz val="11"/>
            <color theme="1"/>
            <rFont val="Arial"/>
            <family val="2"/>
          </rPr>
          <t>======
ID#AAAAKDjLn-Q
Author    (2020-08-04 06:48:02)
1: ca Sáng (ĐH: 7h-11h30, CĐ: 7h-12h00)
2: ca Chiều (ĐH: 12h30-17h00, CĐ: 12h30-17h30)
3: ca Tối (17h30-21h45)</t>
        </r>
      </text>
    </comment>
    <comment ref="K12" authorId="0">
      <text>
        <r>
          <rPr>
            <sz val="11"/>
            <color theme="1"/>
            <rFont val="Arial"/>
            <family val="2"/>
          </rPr>
          <t>======
ID#AAAAKDjLoC8
Author    (2020-08-04 06:48:02)
Ghi tên phòng đúng định dạng như liệt kê ở cột Y.</t>
        </r>
      </text>
    </comment>
    <comment ref="L12" authorId="0">
      <text>
        <r>
          <rPr>
            <sz val="11"/>
            <color theme="1"/>
            <rFont val="Arial"/>
            <family val="2"/>
          </rPr>
          <t>======
ID#AAAAKDjLn90
Author    (2020-08-04 06:48:02)
1: ca Sáng (ĐH: 7h-11h30, CĐ: 7h-12h00)
2: ca Chiều (ĐH: 12h30-17h00, CĐ: 12h30-17h30)
3: ca Tối (17h30-21h45)</t>
        </r>
      </text>
    </comment>
    <comment ref="M12" authorId="0">
      <text>
        <r>
          <rPr>
            <sz val="11"/>
            <color theme="1"/>
            <rFont val="Arial"/>
            <family val="2"/>
          </rPr>
          <t>======
ID#AAAAKDjLoDM
Author    (2020-08-04 06:48:02)
Ghi tên phòng đúng định dạng như liệt kê ở cột Y.</t>
        </r>
      </text>
    </comment>
    <comment ref="N12" authorId="0">
      <text>
        <r>
          <rPr>
            <sz val="11"/>
            <color theme="1"/>
            <rFont val="Arial"/>
            <family val="2"/>
          </rPr>
          <t>======
ID#AAAAKDjLoCo
Author    (2020-08-04 06:48:02)
1: ca Sáng (ĐH: 7h-11h30, CĐ: 7h-12h00)
2: ca Chiều (ĐH: 12h30-17h00, CĐ: 12h30-17h30)
3: ca Tối (17h30-21h45)</t>
        </r>
      </text>
    </comment>
    <comment ref="O12" authorId="0">
      <text>
        <r>
          <rPr>
            <sz val="11"/>
            <color theme="1"/>
            <rFont val="Arial"/>
            <family val="2"/>
          </rPr>
          <t>======
ID#AAAAKDjLoC0
Author    (2020-08-04 06:48:02)
Ghi tên phòng đúng định dạng như liệt kê ở cột Y.</t>
        </r>
      </text>
    </comment>
    <comment ref="P12" authorId="0">
      <text>
        <r>
          <rPr>
            <sz val="11"/>
            <color theme="1"/>
            <rFont val="Arial"/>
            <family val="2"/>
          </rPr>
          <t>======
ID#AAAAKDjLn7k
Author    (2020-08-04 06:48:02)
1: ca Sáng (ĐH: 7h-11h30, CĐ: 7h-12h00)
2: ca Chiều (ĐH: 12h30-17h00, CĐ: 12h30-17h30)
3: ca Tối (17h30-21h45)</t>
        </r>
      </text>
    </comment>
    <comment ref="Q12" authorId="0">
      <text>
        <r>
          <rPr>
            <sz val="11"/>
            <color theme="1"/>
            <rFont val="Arial"/>
            <family val="2"/>
          </rPr>
          <t>======
ID#AAAAKDjLn78
Author    (2020-08-04 06:48:02)
Ghi tên phòng đúng định dạng như liệt kê ở cột Y.</t>
        </r>
      </text>
    </comment>
    <comment ref="R12" authorId="0">
      <text>
        <r>
          <rPr>
            <sz val="11"/>
            <color theme="1"/>
            <rFont val="Arial"/>
            <family val="2"/>
          </rPr>
          <t>======
ID#AAAAKDjLoHs
Author    (2020-08-04 06:48:03)
1: ca Sáng (ĐH: 7h-11h30, CĐ: 7h-12h00)
2: ca Chiều (ĐH: 12h30-17h00, CĐ: 12h30-17h30)
3: ca Tối (17h30-21h45)</t>
        </r>
      </text>
    </comment>
    <comment ref="S12" authorId="0">
      <text>
        <r>
          <rPr>
            <sz val="11"/>
            <color theme="1"/>
            <rFont val="Arial"/>
            <family val="2"/>
          </rPr>
          <t>======
ID#AAAAKDjLn-g
Author    (2020-08-04 06:48:02)
Ghi tên phòng đúng định dạng như liệt kê ở cột Y.</t>
        </r>
      </text>
    </comment>
    <comment ref="T12" authorId="0">
      <text>
        <r>
          <rPr>
            <sz val="11"/>
            <color theme="1"/>
            <rFont val="Arial"/>
            <family val="2"/>
          </rPr>
          <t>======
ID#AAAAKDjLn7Y
Author    (2020-08-04 06:48:02)
1: ca Sáng (ĐH: 7h-11h30, CĐ: 7h-12h00)
2: ca Chiều (ĐH: 12h30-17h00, CĐ: 12h30-17h30)
3: ca Tối (17h30-21h45)</t>
        </r>
      </text>
    </comment>
    <comment ref="U12" authorId="0">
      <text>
        <r>
          <rPr>
            <sz val="11"/>
            <color theme="1"/>
            <rFont val="Arial"/>
            <family val="2"/>
          </rPr>
          <t>======
ID#AAAAKDjLn7o
Author    (2020-08-04 06:48:02)
Ghi tên phòng đúng định dạng như liệt kê ở cột Y.</t>
        </r>
      </text>
    </comment>
    <comment ref="V12" authorId="0">
      <text>
        <r>
          <rPr>
            <sz val="11"/>
            <color theme="1"/>
            <rFont val="Arial"/>
            <family val="2"/>
          </rPr>
          <t>======
ID#AAAAKDjLoDU
Author    (2020-08-04 06:48:02)
1: ca Sáng (ĐH: 7h-11h30, CĐ: 7h-12h00)
2: ca Chiều (ĐH: 12h30-17h00, CĐ: 12h30-17h30)
3: ca Tối (17h30-21h45)</t>
        </r>
      </text>
    </comment>
    <comment ref="W12" authorId="0">
      <text>
        <r>
          <rPr>
            <sz val="11"/>
            <color theme="1"/>
            <rFont val="Arial"/>
            <family val="2"/>
          </rPr>
          <t>======
ID#AAAAKDjLn8U
Author    (2020-08-04 06:48:02)
Ghi tên phòng đúng định dạng như liệt kê ở cột Y.</t>
        </r>
      </text>
    </comment>
    <comment ref="X12" authorId="0">
      <text>
        <r>
          <rPr>
            <sz val="11"/>
            <color theme="1"/>
            <rFont val="Arial"/>
            <family val="2"/>
          </rPr>
          <t>======
ID#AAAAKDjLn_4
Author    (2020-08-04 06:48:02)
Ghi đầy đủ họ tên theo liệt kê ở cột AX.</t>
        </r>
      </text>
    </comment>
    <comment ref="B45" authorId="0">
      <text>
        <r>
          <rPr>
            <sz val="11"/>
            <color theme="1"/>
            <rFont val="Arial"/>
            <family val="2"/>
          </rPr>
          <t>======
ID#AAAAKDjLn-s
Author    (2020-08-04 06:48:02)
Ghi: ĐTMT, KTĐT, ĐTCN hoặc ĐTVT</t>
        </r>
      </text>
    </comment>
    <comment ref="C45" authorId="0">
      <text>
        <r>
          <rPr>
            <sz val="11"/>
            <color theme="1"/>
            <rFont val="Arial"/>
            <family val="2"/>
          </rPr>
          <t>======
ID#AAAAKDjLoAQ
Author    (2020-08-04 06:48:02)
Hệ Đại học, ghi: ĐH
Hệ Cao đẳng, ghi: CĐ</t>
        </r>
      </text>
    </comment>
    <comment ref="E45" authorId="0">
      <text>
        <r>
          <rPr>
            <sz val="11"/>
            <color theme="1"/>
            <rFont val="Arial"/>
            <family val="2"/>
          </rPr>
          <t>======
ID#AAAAKDjLoAk
Author    (2020-08-04 06:48:02)
Ghi đúng mã lớp được mở</t>
        </r>
      </text>
    </comment>
    <comment ref="F45" authorId="0">
      <text>
        <r>
          <rPr>
            <sz val="11"/>
            <color theme="1"/>
            <rFont val="Arial"/>
            <family val="2"/>
          </rPr>
          <t>======
ID#AAAAKDjLn_o
Author    (2020-08-04 06:48:02)
Ghi Tên nhóm. Nếu lớp HP chia thành 3 nhóm thì Tên nhóm lần lượt là 1, 2, 3.
VD: 1, 2, 3…</t>
        </r>
      </text>
    </comment>
    <comment ref="G45" authorId="1">
      <text>
        <r>
          <rPr>
            <b/>
            <sz val="9"/>
            <rFont val="Tahoma"/>
            <family val="2"/>
          </rPr>
          <t>bqbao:</t>
        </r>
        <r>
          <rPr>
            <sz val="9"/>
            <rFont val="Tahoma"/>
            <family val="2"/>
          </rPr>
          <t xml:space="preserve">
Ghi Tổng số nhóm của lớp HP.</t>
        </r>
      </text>
    </comment>
    <comment ref="H45" authorId="0">
      <text>
        <r>
          <rPr>
            <sz val="11"/>
            <color theme="1"/>
            <rFont val="Arial"/>
            <family val="2"/>
          </rPr>
          <t>======
ID#AAAAKDjLoB4
Author    (2020-08-04 06:48:02)
Ghi tổng số SV trong nhóm</t>
        </r>
      </text>
    </comment>
    <comment ref="I45" authorId="0">
      <text>
        <r>
          <rPr>
            <sz val="11"/>
            <color theme="1"/>
            <rFont val="Arial"/>
            <family val="2"/>
          </rPr>
          <t>======
ID#AAAAKDjLn-I
Author    (2020-08-04 06:48:02)
Ghi tên Học phần/Môn học</t>
        </r>
      </text>
    </comment>
    <comment ref="J45" authorId="0">
      <text>
        <r>
          <rPr>
            <sz val="11"/>
            <color theme="1"/>
            <rFont val="Arial"/>
            <family val="2"/>
          </rPr>
          <t>======
ID#AAAAKDjLn-Q
Author    (2020-08-04 06:48:02)
1: ca Sáng (ĐH: 7h-11h30, CĐ: 7h-12h00)
2: ca Chiều (ĐH: 12h30-17h00, CĐ: 12h30-17h30)
3: ca Tối (17h30-21h45)</t>
        </r>
      </text>
    </comment>
    <comment ref="K45" authorId="0">
      <text>
        <r>
          <rPr>
            <sz val="11"/>
            <color theme="1"/>
            <rFont val="Arial"/>
            <family val="2"/>
          </rPr>
          <t>======
ID#AAAAKDjLoC8
Author    (2020-08-04 06:48:02)
Ghi tên phòng đúng định dạng như liệt kê ở cột Y.</t>
        </r>
      </text>
    </comment>
    <comment ref="L45" authorId="0">
      <text>
        <r>
          <rPr>
            <sz val="11"/>
            <color theme="1"/>
            <rFont val="Arial"/>
            <family val="2"/>
          </rPr>
          <t>======
ID#AAAAKDjLn90
Author    (2020-08-04 06:48:02)
1: ca Sáng (ĐH: 7h-11h30, CĐ: 7h-12h00)
2: ca Chiều (ĐH: 12h30-17h00, CĐ: 12h30-17h30)
3: ca Tối (17h30-21h45)</t>
        </r>
      </text>
    </comment>
    <comment ref="M45" authorId="0">
      <text>
        <r>
          <rPr>
            <sz val="11"/>
            <color theme="1"/>
            <rFont val="Arial"/>
            <family val="2"/>
          </rPr>
          <t>======
ID#AAAAKDjLoDM
Author    (2020-08-04 06:48:02)
Ghi tên phòng đúng định dạng như liệt kê ở cột Y.</t>
        </r>
      </text>
    </comment>
    <comment ref="N45" authorId="0">
      <text>
        <r>
          <rPr>
            <sz val="11"/>
            <color theme="1"/>
            <rFont val="Arial"/>
            <family val="2"/>
          </rPr>
          <t>======
ID#AAAAKDjLoCo
Author    (2020-08-04 06:48:02)
1: ca Sáng (ĐH: 7h-11h30, CĐ: 7h-12h00)
2: ca Chiều (ĐH: 12h30-17h00, CĐ: 12h30-17h30)
3: ca Tối (17h30-21h45)</t>
        </r>
      </text>
    </comment>
    <comment ref="O45" authorId="0">
      <text>
        <r>
          <rPr>
            <sz val="11"/>
            <color theme="1"/>
            <rFont val="Arial"/>
            <family val="2"/>
          </rPr>
          <t>======
ID#AAAAKDjLoC0
Author    (2020-08-04 06:48:02)
Ghi tên phòng đúng định dạng như liệt kê ở cột Y.</t>
        </r>
      </text>
    </comment>
    <comment ref="P45" authorId="0">
      <text>
        <r>
          <rPr>
            <sz val="11"/>
            <color theme="1"/>
            <rFont val="Arial"/>
            <family val="2"/>
          </rPr>
          <t>======
ID#AAAAKDjLn7k
Author    (2020-08-04 06:48:02)
1: ca Sáng (ĐH: 7h-11h30, CĐ: 7h-12h00)
2: ca Chiều (ĐH: 12h30-17h00, CĐ: 12h30-17h30)
3: ca Tối (17h30-21h45)</t>
        </r>
      </text>
    </comment>
    <comment ref="Q45" authorId="0">
      <text>
        <r>
          <rPr>
            <sz val="11"/>
            <color theme="1"/>
            <rFont val="Arial"/>
            <family val="2"/>
          </rPr>
          <t>======
ID#AAAAKDjLn78
Author    (2020-08-04 06:48:02)
Ghi tên phòng đúng định dạng như liệt kê ở cột Y.</t>
        </r>
      </text>
    </comment>
    <comment ref="R45" authorId="0">
      <text>
        <r>
          <rPr>
            <sz val="11"/>
            <color theme="1"/>
            <rFont val="Arial"/>
            <family val="2"/>
          </rPr>
          <t>======
ID#AAAAKDjLoHs
Author    (2020-08-04 06:48:03)
1: ca Sáng (ĐH: 7h-11h30, CĐ: 7h-12h00)
2: ca Chiều (ĐH: 12h30-17h00, CĐ: 12h30-17h30)
3: ca Tối (17h30-21h45)</t>
        </r>
      </text>
    </comment>
    <comment ref="S45" authorId="0">
      <text>
        <r>
          <rPr>
            <sz val="11"/>
            <color theme="1"/>
            <rFont val="Arial"/>
            <family val="2"/>
          </rPr>
          <t>======
ID#AAAAKDjLn-g
Author    (2020-08-04 06:48:02)
Ghi tên phòng đúng định dạng như liệt kê ở cột Y.</t>
        </r>
      </text>
    </comment>
    <comment ref="T45" authorId="0">
      <text>
        <r>
          <rPr>
            <sz val="11"/>
            <color theme="1"/>
            <rFont val="Arial"/>
            <family val="2"/>
          </rPr>
          <t>======
ID#AAAAKDjLn7Y
Author    (2020-08-04 06:48:02)
1: ca Sáng (ĐH: 7h-11h30, CĐ: 7h-12h00)
2: ca Chiều (ĐH: 12h30-17h00, CĐ: 12h30-17h30)
3: ca Tối (17h30-21h45)</t>
        </r>
      </text>
    </comment>
    <comment ref="U45" authorId="0">
      <text>
        <r>
          <rPr>
            <sz val="11"/>
            <color theme="1"/>
            <rFont val="Arial"/>
            <family val="2"/>
          </rPr>
          <t>======
ID#AAAAKDjLn7o
Author    (2020-08-04 06:48:02)
Ghi tên phòng đúng định dạng như liệt kê ở cột Y.</t>
        </r>
      </text>
    </comment>
    <comment ref="V45" authorId="0">
      <text>
        <r>
          <rPr>
            <sz val="11"/>
            <color theme="1"/>
            <rFont val="Arial"/>
            <family val="2"/>
          </rPr>
          <t>======
ID#AAAAKDjLoDU
Author    (2020-08-04 06:48:02)
1: ca Sáng (ĐH: 7h-11h30, CĐ: 7h-12h00)
2: ca Chiều (ĐH: 12h30-17h00, CĐ: 12h30-17h30)
3: ca Tối (17h30-21h45)</t>
        </r>
      </text>
    </comment>
    <comment ref="W45" authorId="0">
      <text>
        <r>
          <rPr>
            <sz val="11"/>
            <color theme="1"/>
            <rFont val="Arial"/>
            <family val="2"/>
          </rPr>
          <t>======
ID#AAAAKDjLn8U
Author    (2020-08-04 06:48:02)
Ghi tên phòng đúng định dạng như liệt kê ở cột Y.</t>
        </r>
      </text>
    </comment>
    <comment ref="X45" authorId="0">
      <text>
        <r>
          <rPr>
            <sz val="11"/>
            <color theme="1"/>
            <rFont val="Arial"/>
            <family val="2"/>
          </rPr>
          <t>======
ID#AAAAKDjLn_4
Author    (2020-08-04 06:48:02)
Ghi đầy đủ họ tên theo liệt kê ở cột AX.</t>
        </r>
      </text>
    </comment>
  </commentList>
</comments>
</file>

<file path=xl/sharedStrings.xml><?xml version="1.0" encoding="utf-8"?>
<sst xmlns="http://schemas.openxmlformats.org/spreadsheetml/2006/main" count="282" uniqueCount="92">
  <si>
    <t>Hai</t>
  </si>
  <si>
    <t>Ba</t>
  </si>
  <si>
    <t>Tư</t>
  </si>
  <si>
    <t>Năm</t>
  </si>
  <si>
    <t>Sáu</t>
  </si>
  <si>
    <t>Bảy</t>
  </si>
  <si>
    <t>CN</t>
  </si>
  <si>
    <t>Thứ</t>
  </si>
  <si>
    <t>Phòng</t>
  </si>
  <si>
    <t>S</t>
  </si>
  <si>
    <t>C</t>
  </si>
  <si>
    <t>T</t>
  </si>
  <si>
    <t>Ca</t>
  </si>
  <si>
    <t>TT</t>
  </si>
  <si>
    <t>BM</t>
  </si>
  <si>
    <t>GIẢNG VIÊN</t>
  </si>
  <si>
    <t>Tổng</t>
  </si>
  <si>
    <t>1302A1</t>
  </si>
  <si>
    <t>ĐTMT</t>
  </si>
  <si>
    <t>Vũ Trung Kiên</t>
  </si>
  <si>
    <t>1303A1</t>
  </si>
  <si>
    <t>Phạm Văn Chiến</t>
  </si>
  <si>
    <t>1304A1</t>
  </si>
  <si>
    <t>Nguyễn Anh Dũng</t>
  </si>
  <si>
    <t>SL HS-SV</t>
  </si>
  <si>
    <t>Học phần/ 
Môn học</t>
  </si>
  <si>
    <t>Ngày học \ Ca học - Phòng học</t>
  </si>
  <si>
    <t>Giảng viên</t>
  </si>
  <si>
    <t>Ghi chú</t>
  </si>
  <si>
    <t>1305A1</t>
  </si>
  <si>
    <t>Dương Thị Hằng</t>
  </si>
  <si>
    <t>Thứ 2</t>
  </si>
  <si>
    <t>Thứ 3</t>
  </si>
  <si>
    <t>Thứ 4</t>
  </si>
  <si>
    <t>Thứ 5</t>
  </si>
  <si>
    <t>Thứ 6</t>
  </si>
  <si>
    <t>Thứ 7</t>
  </si>
  <si>
    <t>Chủ nhật</t>
  </si>
  <si>
    <t>1306A1</t>
  </si>
  <si>
    <t>Nguyễn Văn Tùng</t>
  </si>
  <si>
    <t>1504A1</t>
  </si>
  <si>
    <t>Đào Thị Phương Mai</t>
  </si>
  <si>
    <t>1505A1</t>
  </si>
  <si>
    <t>Nguyễn Thị Thu</t>
  </si>
  <si>
    <t>1605A1</t>
  </si>
  <si>
    <t>Phạm Thị Quỳnh Trang</t>
  </si>
  <si>
    <t>1606A1</t>
  </si>
  <si>
    <t>Trần Quang Việt</t>
  </si>
  <si>
    <t>Hoàng Mạnh Kha</t>
  </si>
  <si>
    <t>ĐTVT</t>
  </si>
  <si>
    <t>Tống Văn Luyên</t>
  </si>
  <si>
    <t>KTĐT</t>
  </si>
  <si>
    <t>Lê Anh Tuấn</t>
  </si>
  <si>
    <t>Vũ Thị Hoàng Yến</t>
  </si>
  <si>
    <t>Lê Thị Trang</t>
  </si>
  <si>
    <t>Nguyễn Đắc Hải</t>
  </si>
  <si>
    <t>Số lượng ca thực hành trong tuần</t>
  </si>
  <si>
    <t>Số phòng TH</t>
  </si>
  <si>
    <t xml:space="preserve">Hiệu suất </t>
  </si>
  <si>
    <t>Bộ môn</t>
  </si>
  <si>
    <t>Số ca</t>
  </si>
  <si>
    <t>BM Điện tử máy tính</t>
  </si>
  <si>
    <t>BM Kỹ thuật điện tử</t>
  </si>
  <si>
    <t>BM Điện tử công nghiệp</t>
  </si>
  <si>
    <t>ĐTCN</t>
  </si>
  <si>
    <t>BM Điện tử viễn thông</t>
  </si>
  <si>
    <t>Kiểm tra lại, dữ liệu chưa khớp</t>
  </si>
  <si>
    <t>LỊCH HỌC THỰC HÀNH</t>
  </si>
  <si>
    <t xml:space="preserve">TUẦN:  </t>
  </si>
  <si>
    <t xml:space="preserve">  Từ ngày:</t>
  </si>
  <si>
    <t>đến ngày:</t>
  </si>
  <si>
    <t xml:space="preserve"> ĐƠN VỊ: KHOA ĐIỆN TỬ</t>
  </si>
  <si>
    <t>Hệ</t>
  </si>
  <si>
    <t>Khóa</t>
  </si>
  <si>
    <t>Mã lớp</t>
  </si>
  <si>
    <t>Tên nhóm</t>
  </si>
  <si>
    <t>Tổng số nhóm</t>
  </si>
  <si>
    <t>Link học trực tuyến</t>
  </si>
  <si>
    <t>Số tiết quy đổi</t>
  </si>
  <si>
    <t>GV</t>
  </si>
  <si>
    <t>Số tiết</t>
  </si>
  <si>
    <t>ĐH</t>
  </si>
  <si>
    <t>20211FE6044001</t>
  </si>
  <si>
    <t>Vi xử lý và Cấu trúc máy tính</t>
  </si>
  <si>
    <t>Online</t>
  </si>
  <si>
    <t>https://meet.google.com/ptq-htxx-zyc</t>
  </si>
  <si>
    <t>20211FE6007001</t>
  </si>
  <si>
    <t>https://meet.google.com/vnd-kexi-hms</t>
  </si>
  <si>
    <t>Đo lường điều khiển
bằng máy tính</t>
  </si>
  <si>
    <t>online</t>
  </si>
  <si>
    <t>20211FE6044004</t>
  </si>
  <si>
    <t>Zoom ID: 4992236930 (Mật mã: 102021)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</si>
</sst>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>
    <font>
      <sz val="11"/>
      <color theme="1"/>
      <name val="Arial"/>
      <family val="2"/>
    </font>
    <font>
      <sz val="10"/>
      <name val="Arial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name val="Arial"/>
      <family val="2"/>
    </font>
    <font>
      <b/>
      <sz val="8"/>
      <color theme="1"/>
      <name val="Times New Roman"/>
      <family val="1"/>
    </font>
    <font>
      <sz val="10"/>
      <name val="Times New Roman"/>
      <family val="1"/>
    </font>
    <font>
      <b/>
      <sz val="10"/>
      <color theme="0"/>
      <name val="Times New Roman"/>
      <family val="1"/>
    </font>
    <font>
      <b/>
      <i/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2"/>
      <color theme="1"/>
      <name val="Times New Roman"/>
      <family val="1"/>
    </font>
    <font>
      <sz val="10"/>
      <color theme="1"/>
      <name val="Arial"/>
      <family val="2"/>
    </font>
    <font>
      <sz val="10"/>
      <color rgb="FF404040"/>
      <name val="Times New Roman"/>
      <family val="1"/>
    </font>
    <font>
      <sz val="11"/>
      <color theme="1"/>
      <name val="Calibri"/>
      <family val="2"/>
    </font>
    <font>
      <sz val="10"/>
      <color rgb="FF000000"/>
      <name val="Arial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u val="single"/>
      <sz val="11"/>
      <color theme="10"/>
      <name val="Arial"/>
      <family val="2"/>
    </font>
    <font>
      <b/>
      <sz val="8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99594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92D050"/>
        <bgColor indexed="64"/>
      </patternFill>
    </fill>
  </fills>
  <borders count="4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/>
      <right style="thin"/>
      <top style="thin"/>
      <bottom style="thin"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/>
      <top/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medium">
        <color rgb="FF000000"/>
      </bottom>
    </border>
    <border>
      <left style="thin"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</cellStyleXfs>
  <cellXfs count="19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5" fillId="0" borderId="2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6" fillId="0" borderId="13" xfId="0" applyFont="1" applyBorder="1"/>
    <xf numFmtId="0" fontId="6" fillId="0" borderId="14" xfId="0" applyFont="1" applyBorder="1"/>
    <xf numFmtId="0" fontId="6" fillId="0" borderId="15" xfId="0" applyFont="1" applyBorder="1"/>
    <xf numFmtId="0" fontId="6" fillId="0" borderId="16" xfId="0" applyFont="1" applyBorder="1"/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3" borderId="17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5" fillId="0" borderId="0" xfId="0" applyFont="1"/>
    <xf numFmtId="0" fontId="2" fillId="4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2" fillId="5" borderId="19" xfId="0" applyFont="1" applyFill="1" applyBorder="1" applyAlignment="1">
      <alignment horizontal="center" vertical="center" shrinkToFit="1"/>
    </xf>
    <xf numFmtId="0" fontId="2" fillId="6" borderId="18" xfId="0" applyFont="1" applyFill="1" applyBorder="1" applyAlignment="1">
      <alignment horizontal="center"/>
    </xf>
    <xf numFmtId="0" fontId="2" fillId="6" borderId="19" xfId="0" applyFont="1" applyFill="1" applyBorder="1" applyAlignment="1">
      <alignment horizontal="center"/>
    </xf>
    <xf numFmtId="0" fontId="2" fillId="5" borderId="23" xfId="0" applyFont="1" applyFill="1" applyBorder="1" applyAlignment="1">
      <alignment vertical="center"/>
    </xf>
    <xf numFmtId="0" fontId="2" fillId="5" borderId="23" xfId="0" applyFont="1" applyFill="1" applyBorder="1" applyAlignment="1">
      <alignment shrinkToFit="1"/>
    </xf>
    <xf numFmtId="0" fontId="2" fillId="0" borderId="9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Fill="1" applyBorder="1" applyAlignment="1">
      <alignment horizontal="left" vertical="center"/>
    </xf>
    <xf numFmtId="0" fontId="0" fillId="0" borderId="24" xfId="0" applyFont="1" applyBorder="1" applyAlignment="1">
      <alignment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9" fontId="3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0" fontId="11" fillId="0" borderId="0" xfId="0" applyFont="1" applyAlignment="1">
      <alignment horizontal="center" vertical="center"/>
    </xf>
    <xf numFmtId="0" fontId="2" fillId="5" borderId="18" xfId="0" applyFont="1" applyFill="1" applyBorder="1" applyAlignment="1">
      <alignment horizontal="center"/>
    </xf>
    <xf numFmtId="0" fontId="2" fillId="5" borderId="25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 vertical="center" shrinkToFit="1"/>
    </xf>
    <xf numFmtId="0" fontId="2" fillId="5" borderId="10" xfId="0" applyFont="1" applyFill="1" applyBorder="1" applyAlignment="1">
      <alignment vertical="center"/>
    </xf>
    <xf numFmtId="0" fontId="2" fillId="5" borderId="11" xfId="0" applyFont="1" applyFill="1" applyBorder="1" applyAlignment="1">
      <alignment vertical="center"/>
    </xf>
    <xf numFmtId="0" fontId="2" fillId="5" borderId="28" xfId="0" applyFont="1" applyFill="1" applyBorder="1" applyAlignment="1">
      <alignment vertical="center"/>
    </xf>
    <xf numFmtId="0" fontId="2" fillId="5" borderId="28" xfId="0" applyFont="1" applyFill="1" applyBorder="1" applyAlignment="1">
      <alignment shrinkToFit="1"/>
    </xf>
    <xf numFmtId="0" fontId="12" fillId="0" borderId="24" xfId="0" applyFont="1" applyBorder="1" applyAlignment="1">
      <alignment horizontal="center" wrapText="1"/>
    </xf>
    <xf numFmtId="0" fontId="2" fillId="0" borderId="24" xfId="0" applyFont="1" applyBorder="1" applyAlignment="1">
      <alignment wrapText="1"/>
    </xf>
    <xf numFmtId="1" fontId="12" fillId="0" borderId="24" xfId="0" applyNumberFormat="1" applyFont="1" applyBorder="1" applyAlignment="1">
      <alignment horizontal="right" wrapText="1"/>
    </xf>
    <xf numFmtId="0" fontId="14" fillId="0" borderId="0" xfId="0" applyFont="1" applyAlignment="1">
      <alignment/>
    </xf>
    <xf numFmtId="0" fontId="12" fillId="0" borderId="24" xfId="0" applyFont="1" applyBorder="1" applyAlignment="1">
      <alignment wrapText="1"/>
    </xf>
    <xf numFmtId="0" fontId="12" fillId="0" borderId="24" xfId="0" applyFont="1" applyBorder="1" applyAlignment="1">
      <alignment horizontal="right" wrapText="1"/>
    </xf>
    <xf numFmtId="0" fontId="5" fillId="7" borderId="0" xfId="0" applyFont="1" applyFill="1" applyBorder="1"/>
    <xf numFmtId="0" fontId="5" fillId="7" borderId="0" xfId="0" applyFont="1" applyFill="1" applyBorder="1" applyAlignment="1">
      <alignment vertical="center"/>
    </xf>
    <xf numFmtId="0" fontId="2" fillId="7" borderId="0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12" fillId="8" borderId="24" xfId="0" applyFont="1" applyFill="1" applyBorder="1" applyAlignment="1">
      <alignment horizontal="right" wrapText="1"/>
    </xf>
    <xf numFmtId="0" fontId="2" fillId="8" borderId="24" xfId="0" applyFont="1" applyFill="1" applyBorder="1" applyAlignment="1">
      <alignment wrapText="1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Fill="1" applyBorder="1"/>
    <xf numFmtId="0" fontId="0" fillId="0" borderId="0" xfId="0" applyFont="1" applyFill="1" applyBorder="1" applyAlignment="1">
      <alignment/>
    </xf>
    <xf numFmtId="0" fontId="12" fillId="0" borderId="24" xfId="0" applyFont="1" applyFill="1" applyBorder="1" applyAlignment="1">
      <alignment horizontal="center" wrapText="1"/>
    </xf>
    <xf numFmtId="1" fontId="15" fillId="8" borderId="24" xfId="0" applyNumberFormat="1" applyFont="1" applyFill="1" applyBorder="1" applyAlignment="1">
      <alignment horizontal="right" wrapText="1"/>
    </xf>
    <xf numFmtId="1" fontId="15" fillId="8" borderId="24" xfId="0" applyNumberFormat="1" applyFont="1" applyFill="1" applyBorder="1" applyAlignment="1">
      <alignment wrapText="1"/>
    </xf>
    <xf numFmtId="0" fontId="16" fillId="0" borderId="29" xfId="0" applyFont="1" applyBorder="1" applyAlignment="1">
      <alignment wrapText="1"/>
    </xf>
    <xf numFmtId="49" fontId="2" fillId="0" borderId="0" xfId="0" applyNumberFormat="1" applyFont="1"/>
    <xf numFmtId="0" fontId="2" fillId="0" borderId="0" xfId="0" applyFont="1" applyAlignment="1">
      <alignment horizontal="center" vertical="center" shrinkToFit="1"/>
    </xf>
    <xf numFmtId="0" fontId="2" fillId="7" borderId="0" xfId="0" applyFont="1" applyFill="1" applyBorder="1"/>
    <xf numFmtId="0" fontId="2" fillId="0" borderId="0" xfId="0" applyFont="1" applyAlignment="1">
      <alignment shrinkToFit="1"/>
    </xf>
    <xf numFmtId="0" fontId="13" fillId="0" borderId="0" xfId="0" applyFont="1"/>
    <xf numFmtId="0" fontId="3" fillId="0" borderId="0" xfId="0" applyFont="1" applyAlignment="1">
      <alignment/>
    </xf>
    <xf numFmtId="1" fontId="12" fillId="0" borderId="24" xfId="0" applyNumberFormat="1" applyFont="1" applyFill="1" applyBorder="1" applyAlignment="1">
      <alignment horizontal="right" wrapText="1"/>
    </xf>
    <xf numFmtId="0" fontId="12" fillId="0" borderId="24" xfId="0" applyFont="1" applyFill="1" applyBorder="1" applyAlignment="1">
      <alignment wrapText="1"/>
    </xf>
    <xf numFmtId="0" fontId="12" fillId="0" borderId="24" xfId="0" applyFont="1" applyFill="1" applyBorder="1" applyAlignment="1">
      <alignment horizontal="right" wrapText="1"/>
    </xf>
    <xf numFmtId="0" fontId="2" fillId="0" borderId="24" xfId="0" applyFont="1" applyFill="1" applyBorder="1" applyAlignment="1">
      <alignment wrapText="1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/>
    <xf numFmtId="0" fontId="0" fillId="0" borderId="0" xfId="0" applyFont="1" applyFill="1" applyAlignment="1">
      <alignment/>
    </xf>
    <xf numFmtId="0" fontId="12" fillId="0" borderId="0" xfId="0" applyFont="1" applyBorder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wrapText="1"/>
    </xf>
    <xf numFmtId="0" fontId="12" fillId="0" borderId="0" xfId="0" applyFont="1" applyBorder="1" applyAlignment="1">
      <alignment horizontal="right" wrapText="1"/>
    </xf>
    <xf numFmtId="1" fontId="12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 wrapText="1"/>
    </xf>
    <xf numFmtId="0" fontId="17" fillId="0" borderId="0" xfId="0" applyFont="1" applyFill="1" applyBorder="1" applyAlignment="1">
      <alignment horizontal="center" wrapText="1"/>
    </xf>
    <xf numFmtId="0" fontId="18" fillId="0" borderId="0" xfId="0" applyFont="1" applyBorder="1" applyAlignment="1">
      <alignment wrapText="1"/>
    </xf>
    <xf numFmtId="0" fontId="19" fillId="0" borderId="0" xfId="0" applyFont="1" applyBorder="1" applyAlignment="1">
      <alignment horizontal="right" wrapText="1"/>
    </xf>
    <xf numFmtId="0" fontId="19" fillId="0" borderId="0" xfId="0" applyFont="1" applyBorder="1" applyAlignment="1">
      <alignment wrapText="1"/>
    </xf>
    <xf numFmtId="0" fontId="13" fillId="0" borderId="24" xfId="0" applyFont="1" applyBorder="1"/>
    <xf numFmtId="0" fontId="5" fillId="0" borderId="24" xfId="0" applyFont="1" applyBorder="1"/>
    <xf numFmtId="0" fontId="5" fillId="7" borderId="24" xfId="0" applyFont="1" applyFill="1" applyBorder="1"/>
    <xf numFmtId="0" fontId="13" fillId="0" borderId="24" xfId="0" applyFont="1" applyFill="1" applyBorder="1"/>
    <xf numFmtId="0" fontId="16" fillId="0" borderId="24" xfId="0" applyFont="1" applyBorder="1" applyAlignment="1">
      <alignment wrapText="1"/>
    </xf>
    <xf numFmtId="0" fontId="2" fillId="0" borderId="30" xfId="20" applyFont="1" applyFill="1" applyBorder="1" applyAlignment="1">
      <alignment horizontal="left" vertical="center" shrinkToFit="1"/>
      <protection/>
    </xf>
    <xf numFmtId="0" fontId="2" fillId="0" borderId="24" xfId="0" applyFont="1" applyBorder="1" applyAlignment="1">
      <alignment horizontal="center" vertical="center"/>
    </xf>
    <xf numFmtId="0" fontId="6" fillId="0" borderId="24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0" fontId="6" fillId="0" borderId="24" xfId="0" applyFont="1" applyBorder="1" applyAlignment="1">
      <alignment vertical="center"/>
    </xf>
    <xf numFmtId="0" fontId="2" fillId="0" borderId="24" xfId="0" applyFont="1" applyBorder="1" applyAlignment="1">
      <alignment horizontal="left"/>
    </xf>
    <xf numFmtId="0" fontId="6" fillId="9" borderId="31" xfId="0" applyFont="1" applyFill="1" applyBorder="1" applyAlignment="1">
      <alignment horizontal="center" vertical="center"/>
    </xf>
    <xf numFmtId="0" fontId="7" fillId="0" borderId="32" xfId="0" applyFont="1" applyBorder="1"/>
    <xf numFmtId="0" fontId="7" fillId="0" borderId="33" xfId="0" applyFont="1" applyBorder="1"/>
    <xf numFmtId="0" fontId="6" fillId="6" borderId="34" xfId="0" applyFont="1" applyFill="1" applyBorder="1" applyAlignment="1">
      <alignment horizontal="center" vertical="center" wrapText="1"/>
    </xf>
    <xf numFmtId="0" fontId="9" fillId="0" borderId="35" xfId="0" applyFont="1" applyBorder="1" applyAlignment="1">
      <alignment wrapText="1"/>
    </xf>
    <xf numFmtId="0" fontId="9" fillId="0" borderId="36" xfId="0" applyFont="1" applyBorder="1" applyAlignment="1">
      <alignment wrapText="1"/>
    </xf>
    <xf numFmtId="0" fontId="6" fillId="10" borderId="31" xfId="0" applyFont="1" applyFill="1" applyBorder="1" applyAlignment="1">
      <alignment horizontal="center" vertical="center"/>
    </xf>
    <xf numFmtId="0" fontId="6" fillId="6" borderId="34" xfId="0" applyFont="1" applyFill="1" applyBorder="1" applyAlignment="1">
      <alignment horizontal="center" vertical="center" textRotation="180" wrapText="1"/>
    </xf>
    <xf numFmtId="0" fontId="9" fillId="0" borderId="35" xfId="0" applyFont="1" applyBorder="1"/>
    <xf numFmtId="0" fontId="9" fillId="0" borderId="37" xfId="0" applyFont="1" applyBorder="1"/>
    <xf numFmtId="0" fontId="6" fillId="6" borderId="34" xfId="0" applyFont="1" applyFill="1" applyBorder="1" applyAlignment="1">
      <alignment horizontal="center" vertical="center" shrinkToFit="1"/>
    </xf>
    <xf numFmtId="0" fontId="6" fillId="6" borderId="31" xfId="0" applyFont="1" applyFill="1" applyBorder="1" applyAlignment="1">
      <alignment horizontal="center" vertical="center"/>
    </xf>
    <xf numFmtId="0" fontId="9" fillId="0" borderId="32" xfId="0" applyFont="1" applyBorder="1"/>
    <xf numFmtId="0" fontId="9" fillId="0" borderId="33" xfId="0" applyFont="1" applyBorder="1"/>
    <xf numFmtId="0" fontId="6" fillId="6" borderId="34" xfId="0" applyFont="1" applyFill="1" applyBorder="1" applyAlignment="1">
      <alignment horizontal="center" vertical="center"/>
    </xf>
    <xf numFmtId="0" fontId="9" fillId="0" borderId="36" xfId="0" applyFont="1" applyBorder="1"/>
    <xf numFmtId="0" fontId="6" fillId="7" borderId="38" xfId="0" applyFont="1" applyFill="1" applyBorder="1" applyAlignment="1">
      <alignment horizontal="center" vertical="center"/>
    </xf>
    <xf numFmtId="0" fontId="9" fillId="0" borderId="39" xfId="0" applyFont="1" applyBorder="1"/>
    <xf numFmtId="0" fontId="9" fillId="0" borderId="40" xfId="0" applyFont="1" applyBorder="1"/>
    <xf numFmtId="0" fontId="9" fillId="0" borderId="41" xfId="0" applyFont="1" applyBorder="1"/>
    <xf numFmtId="0" fontId="9" fillId="0" borderId="42" xfId="0" applyFont="1" applyBorder="1"/>
    <xf numFmtId="0" fontId="9" fillId="0" borderId="43" xfId="0" applyFont="1" applyBorder="1"/>
    <xf numFmtId="0" fontId="6" fillId="10" borderId="32" xfId="0" applyFont="1" applyFill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11" borderId="38" xfId="0" applyFont="1" applyFill="1" applyBorder="1" applyAlignment="1">
      <alignment horizontal="center" vertical="center"/>
    </xf>
    <xf numFmtId="0" fontId="6" fillId="12" borderId="38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9" fillId="0" borderId="27" xfId="0" applyFont="1" applyBorder="1"/>
    <xf numFmtId="0" fontId="9" fillId="0" borderId="25" xfId="0" applyFont="1" applyBorder="1"/>
    <xf numFmtId="0" fontId="6" fillId="0" borderId="9" xfId="0" applyFont="1" applyBorder="1" applyAlignment="1">
      <alignment horizontal="center" vertical="center" wrapText="1"/>
    </xf>
    <xf numFmtId="0" fontId="9" fillId="0" borderId="44" xfId="0" applyFont="1" applyBorder="1"/>
    <xf numFmtId="0" fontId="9" fillId="0" borderId="8" xfId="0" applyFont="1" applyBorder="1"/>
    <xf numFmtId="0" fontId="9" fillId="0" borderId="22" xfId="0" applyFont="1" applyBorder="1"/>
    <xf numFmtId="0" fontId="9" fillId="0" borderId="45" xfId="0" applyFont="1" applyBorder="1"/>
    <xf numFmtId="0" fontId="9" fillId="0" borderId="46" xfId="0" applyFont="1" applyBorder="1"/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10" fontId="2" fillId="0" borderId="17" xfId="0" applyNumberFormat="1" applyFont="1" applyBorder="1" applyAlignment="1">
      <alignment horizontal="right"/>
    </xf>
    <xf numFmtId="0" fontId="6" fillId="0" borderId="17" xfId="0" applyFont="1" applyBorder="1" applyAlignment="1">
      <alignment horizontal="center"/>
    </xf>
    <xf numFmtId="10" fontId="6" fillId="0" borderId="17" xfId="0" applyNumberFormat="1" applyFont="1" applyBorder="1" applyAlignment="1">
      <alignment horizontal="center"/>
    </xf>
    <xf numFmtId="0" fontId="10" fillId="0" borderId="4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11" fillId="0" borderId="0" xfId="0" applyFont="1" applyAlignment="1">
      <alignment horizontal="right" vertical="center"/>
    </xf>
    <xf numFmtId="14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6" borderId="34" xfId="0" applyFont="1" applyFill="1" applyBorder="1" applyAlignment="1">
      <alignment horizontal="center" vertical="center" textRotation="180"/>
    </xf>
    <xf numFmtId="49" fontId="6" fillId="6" borderId="34" xfId="0" applyNumberFormat="1" applyFont="1" applyFill="1" applyBorder="1" applyAlignment="1">
      <alignment horizontal="center" vertical="center"/>
    </xf>
    <xf numFmtId="49" fontId="6" fillId="6" borderId="34" xfId="0" applyNumberFormat="1" applyFont="1" applyFill="1" applyBorder="1" applyAlignment="1">
      <alignment horizontal="center" vertical="center" textRotation="180"/>
    </xf>
    <xf numFmtId="0" fontId="9" fillId="0" borderId="47" xfId="0" applyFont="1" applyBorder="1"/>
    <xf numFmtId="0" fontId="13" fillId="0" borderId="30" xfId="0" applyFont="1" applyBorder="1"/>
    <xf numFmtId="0" fontId="2" fillId="0" borderId="30" xfId="0" applyFont="1" applyBorder="1"/>
    <xf numFmtId="0" fontId="5" fillId="0" borderId="30" xfId="0" applyFont="1" applyBorder="1"/>
    <xf numFmtId="0" fontId="12" fillId="0" borderId="48" xfId="0" applyFont="1" applyBorder="1" applyAlignment="1">
      <alignment horizontal="center" wrapText="1"/>
    </xf>
    <xf numFmtId="1" fontId="12" fillId="0" borderId="48" xfId="0" applyNumberFormat="1" applyFont="1" applyBorder="1" applyAlignment="1">
      <alignment horizontal="right" wrapText="1"/>
    </xf>
    <xf numFmtId="0" fontId="12" fillId="0" borderId="48" xfId="0" applyFont="1" applyBorder="1" applyAlignment="1">
      <alignment wrapText="1"/>
    </xf>
    <xf numFmtId="0" fontId="12" fillId="0" borderId="48" xfId="0" applyFont="1" applyBorder="1" applyAlignment="1">
      <alignment horizontal="right" wrapText="1"/>
    </xf>
    <xf numFmtId="0" fontId="2" fillId="0" borderId="48" xfId="0" applyFont="1" applyBorder="1" applyAlignment="1">
      <alignment wrapText="1"/>
    </xf>
    <xf numFmtId="0" fontId="2" fillId="0" borderId="24" xfId="0" applyFont="1" applyBorder="1" applyAlignment="1">
      <alignment horizontal="center" wrapText="1"/>
    </xf>
    <xf numFmtId="0" fontId="2" fillId="0" borderId="24" xfId="0" applyFont="1" applyBorder="1" applyAlignment="1">
      <alignment horizontal="right" wrapText="1"/>
    </xf>
    <xf numFmtId="0" fontId="22" fillId="0" borderId="24" xfId="21" applyBorder="1" applyAlignment="1">
      <alignment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Hyperlink" xfId="21"/>
  </cellStyles>
  <dxfs count="26">
    <dxf>
      <fill>
        <patternFill patternType="solid">
          <fgColor rgb="FFFF0000"/>
          <bgColor rgb="FFFF0000"/>
        </patternFill>
      </fill>
      <border/>
    </dxf>
    <dxf>
      <fill>
        <patternFill patternType="solid">
          <fgColor rgb="FFFF0000"/>
          <bgColor rgb="FFFF0000"/>
        </patternFill>
      </fill>
      <border/>
    </dxf>
    <dxf>
      <fill>
        <patternFill patternType="solid">
          <fgColor rgb="FFFF0000"/>
          <bgColor rgb="FFFF0000"/>
        </patternFill>
      </fill>
      <border/>
    </dxf>
    <dxf>
      <fill>
        <patternFill patternType="solid">
          <fgColor rgb="FFFF0000"/>
          <bgColor rgb="FFFF0000"/>
        </patternFill>
      </fill>
      <border/>
    </dxf>
    <dxf>
      <fill>
        <patternFill patternType="solid">
          <fgColor rgb="FFFF0000"/>
          <bgColor rgb="FFFF0000"/>
        </patternFill>
      </fill>
      <border/>
    </dxf>
    <dxf>
      <fill>
        <patternFill patternType="solid">
          <fgColor rgb="FFFF0000"/>
          <bgColor rgb="FFFF0000"/>
        </patternFill>
      </fill>
      <border/>
    </dxf>
    <dxf>
      <fill>
        <patternFill patternType="solid">
          <fgColor rgb="FFFF0000"/>
          <bgColor rgb="FFFF0000"/>
        </patternFill>
      </fill>
      <border/>
    </dxf>
    <dxf>
      <fill>
        <patternFill patternType="solid">
          <fgColor rgb="FFFFC000"/>
          <bgColor rgb="FFFFC000"/>
        </patternFill>
      </fill>
      <border/>
    </dxf>
    <dxf>
      <fill>
        <patternFill patternType="solid">
          <fgColor rgb="FF00B050"/>
          <bgColor rgb="FF00B050"/>
        </patternFill>
      </fill>
      <border/>
    </dxf>
    <dxf>
      <fill>
        <patternFill patternType="solid">
          <fgColor rgb="FF00B0F0"/>
          <bgColor rgb="FF00B0F0"/>
        </patternFill>
      </fill>
      <border/>
    </dxf>
    <dxf>
      <fill>
        <patternFill patternType="solid">
          <fgColor rgb="FFD99594"/>
          <bgColor rgb="FFD99594"/>
        </patternFill>
      </fill>
      <border/>
    </dxf>
    <dxf>
      <fill>
        <patternFill patternType="solid">
          <fgColor rgb="FFFF0000"/>
          <bgColor rgb="FFFF0000"/>
        </patternFill>
      </fill>
      <border/>
    </dxf>
    <dxf>
      <fill>
        <patternFill patternType="solid">
          <fgColor rgb="FFFF0000"/>
          <bgColor rgb="FFFF0000"/>
        </patternFill>
      </fill>
      <border/>
    </dxf>
    <dxf>
      <fill>
        <patternFill patternType="solid">
          <fgColor rgb="FFFF0000"/>
          <bgColor rgb="FFFF0000"/>
        </patternFill>
      </fill>
      <border/>
    </dxf>
    <dxf>
      <fill>
        <patternFill patternType="solid">
          <fgColor rgb="FFFF0000"/>
          <bgColor rgb="FFFF0000"/>
        </patternFill>
      </fill>
      <border/>
    </dxf>
    <dxf>
      <fill>
        <patternFill patternType="solid">
          <fgColor rgb="FFFF0000"/>
          <bgColor rgb="FFFF0000"/>
        </patternFill>
      </fill>
      <border/>
    </dxf>
    <dxf>
      <fill>
        <patternFill patternType="solid">
          <fgColor rgb="FFFF0000"/>
          <bgColor rgb="FFFF0000"/>
        </patternFill>
      </fill>
      <border/>
    </dxf>
    <dxf>
      <fill>
        <patternFill patternType="solid">
          <fgColor rgb="FFFF0000"/>
          <bgColor rgb="FFFF0000"/>
        </patternFill>
      </fill>
      <border/>
    </dxf>
    <dxf>
      <font>
        <color rgb="FFFFFF00"/>
      </font>
      <fill>
        <patternFill patternType="solid">
          <fgColor rgb="FFFF0000"/>
          <bgColor rgb="FFFF0000"/>
        </patternFill>
      </fill>
      <border/>
    </dxf>
    <dxf>
      <fill>
        <patternFill patternType="solid">
          <fgColor rgb="FFFFC000"/>
          <bgColor rgb="FFFFC000"/>
        </patternFill>
      </fill>
      <border/>
    </dxf>
    <dxf>
      <fill>
        <patternFill patternType="solid">
          <fgColor rgb="FF00B050"/>
          <bgColor rgb="FF00B050"/>
        </patternFill>
      </fill>
      <border/>
    </dxf>
    <dxf>
      <fill>
        <patternFill patternType="solid">
          <fgColor rgb="FF00B0F0"/>
          <bgColor rgb="FF00B0F0"/>
        </patternFill>
      </fill>
      <border/>
    </dxf>
    <dxf>
      <fill>
        <patternFill patternType="solid">
          <fgColor rgb="FFD99594"/>
          <bgColor rgb="FFD99594"/>
        </patternFill>
      </fill>
      <border/>
    </dxf>
    <dxf>
      <fill>
        <patternFill patternType="solid">
          <fgColor rgb="FF09D2E7"/>
          <bgColor rgb="FF09D2E7"/>
        </patternFill>
      </fill>
      <border/>
    </dxf>
    <dxf>
      <fill>
        <patternFill patternType="solid">
          <fgColor rgb="FF00FFFF"/>
          <bgColor rgb="FF00FFFF"/>
        </patternFill>
      </fill>
      <border/>
    </dxf>
    <dxf>
      <fill>
        <patternFill patternType="solid">
          <fgColor rgb="FFFF0000"/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meet.google.com/ptq-htxx-zyc" TargetMode="External" /><Relationship Id="rId2" Type="http://schemas.openxmlformats.org/officeDocument/2006/relationships/hyperlink" Target="https://meet.google.com/ptq-htxx-zyc" TargetMode="External" /><Relationship Id="rId3" Type="http://schemas.openxmlformats.org/officeDocument/2006/relationships/hyperlink" Target="https://meet.google.com/ptq-htxx-zyc" TargetMode="External" /><Relationship Id="rId4" Type="http://schemas.openxmlformats.org/officeDocument/2006/relationships/hyperlink" Target="https://meet.google.com/vnd-kexi-hms" TargetMode="External" /><Relationship Id="rId5" Type="http://schemas.openxmlformats.org/officeDocument/2006/relationships/hyperlink" Target="https://meet.google.com/vnd-kexi-hms" TargetMode="External" /><Relationship Id="rId6" Type="http://schemas.openxmlformats.org/officeDocument/2006/relationships/hyperlink" Target="https://meet.google.com/vnd-kexi-hms" TargetMode="External" /><Relationship Id="rId7" Type="http://schemas.openxmlformats.org/officeDocument/2006/relationships/comments" Target="../comments1.xml" /><Relationship Id="rId8" Type="http://schemas.openxmlformats.org/officeDocument/2006/relationships/vmlDrawing" Target="../drawings/vmlDrawing1.vm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D909"/>
  <sheetViews>
    <sheetView tabSelected="1" zoomScale="115" zoomScaleNormal="115" workbookViewId="0" topLeftCell="A1">
      <pane ySplit="12" topLeftCell="A45" activePane="bottomLeft" state="frozen"/>
      <selection pane="topLeft" activeCell="H1" sqref="H1"/>
      <selection pane="bottomLeft" activeCell="O51" sqref="O51"/>
    </sheetView>
  </sheetViews>
  <sheetFormatPr defaultColWidth="12.625" defaultRowHeight="15" customHeight="1"/>
  <cols>
    <col min="1" max="1" width="2.875" style="60" customWidth="1"/>
    <col min="2" max="2" width="6.125" style="60" bestFit="1" customWidth="1"/>
    <col min="3" max="3" width="4.00390625" style="60" bestFit="1" customWidth="1"/>
    <col min="4" max="4" width="3.50390625" style="60" customWidth="1"/>
    <col min="5" max="5" width="12.125" style="103" customWidth="1"/>
    <col min="6" max="7" width="2.875" style="60" customWidth="1"/>
    <col min="8" max="8" width="3.125" style="60" customWidth="1"/>
    <col min="9" max="9" width="11.625" style="60" customWidth="1"/>
    <col min="10" max="10" width="2.125" style="60" customWidth="1"/>
    <col min="11" max="11" width="6.875" style="60" bestFit="1" customWidth="1"/>
    <col min="12" max="12" width="2.125" style="60" customWidth="1"/>
    <col min="13" max="13" width="6.625" style="60" bestFit="1" customWidth="1"/>
    <col min="14" max="14" width="2.125" style="60" customWidth="1"/>
    <col min="15" max="15" width="7.00390625" style="60" bestFit="1" customWidth="1"/>
    <col min="16" max="16" width="2.125" style="60" customWidth="1"/>
    <col min="17" max="17" width="6.625" style="60" bestFit="1" customWidth="1"/>
    <col min="18" max="18" width="2.125" style="60" customWidth="1"/>
    <col min="19" max="19" width="6.625" style="60" bestFit="1" customWidth="1"/>
    <col min="20" max="20" width="2.125" style="60" customWidth="1"/>
    <col min="21" max="21" width="6.625" style="60" bestFit="1" customWidth="1"/>
    <col min="22" max="22" width="2.125" style="60" customWidth="1"/>
    <col min="23" max="23" width="6.875" style="60" bestFit="1" customWidth="1"/>
    <col min="24" max="24" width="16.625" style="60" bestFit="1" customWidth="1"/>
    <col min="25" max="25" width="26.875" style="60" customWidth="1"/>
    <col min="26" max="26" width="12.00390625" style="9" customWidth="1"/>
    <col min="27" max="27" width="6.375" style="9" customWidth="1"/>
    <col min="28" max="49" width="1.625" style="9" customWidth="1"/>
    <col min="50" max="50" width="2.625" style="9" customWidth="1"/>
    <col min="51" max="51" width="7.125" style="9" customWidth="1"/>
    <col min="52" max="52" width="18.625" style="9" customWidth="1"/>
    <col min="53" max="53" width="4.50390625" style="9" customWidth="1"/>
    <col min="54" max="74" width="1.625" style="9" customWidth="1"/>
    <col min="75" max="75" width="9.00390625" style="9" hidden="1" customWidth="1"/>
    <col min="76" max="16384" width="12.625" style="9" customWidth="1"/>
  </cols>
  <sheetData>
    <row r="1" spans="1:75" ht="18.75" customHeight="1">
      <c r="A1" s="1"/>
      <c r="B1" s="1"/>
      <c r="C1" s="1"/>
      <c r="D1" s="1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3"/>
      <c r="AA1" s="4">
        <f>COUNTA(J47:W129)/2</f>
        <v>9</v>
      </c>
      <c r="AB1" s="141" t="s">
        <v>0</v>
      </c>
      <c r="AC1" s="136"/>
      <c r="AD1" s="137"/>
      <c r="AE1" s="135" t="s">
        <v>1</v>
      </c>
      <c r="AF1" s="136"/>
      <c r="AG1" s="137"/>
      <c r="AH1" s="141" t="s">
        <v>2</v>
      </c>
      <c r="AI1" s="136"/>
      <c r="AJ1" s="137"/>
      <c r="AK1" s="135" t="s">
        <v>3</v>
      </c>
      <c r="AL1" s="136"/>
      <c r="AM1" s="137"/>
      <c r="AN1" s="141" t="s">
        <v>4</v>
      </c>
      <c r="AO1" s="136"/>
      <c r="AP1" s="137"/>
      <c r="AQ1" s="135" t="s">
        <v>5</v>
      </c>
      <c r="AR1" s="136"/>
      <c r="AS1" s="137"/>
      <c r="AT1" s="141" t="s">
        <v>6</v>
      </c>
      <c r="AU1" s="136"/>
      <c r="AV1" s="137"/>
      <c r="AW1" s="5"/>
      <c r="AX1" s="6"/>
      <c r="AY1" s="6"/>
      <c r="AZ1" s="7"/>
      <c r="BA1" s="8" t="s">
        <v>7</v>
      </c>
      <c r="BB1" s="157" t="s">
        <v>0</v>
      </c>
      <c r="BC1" s="136"/>
      <c r="BD1" s="137"/>
      <c r="BE1" s="135" t="s">
        <v>1</v>
      </c>
      <c r="BF1" s="136"/>
      <c r="BG1" s="137"/>
      <c r="BH1" s="141" t="s">
        <v>2</v>
      </c>
      <c r="BI1" s="136"/>
      <c r="BJ1" s="137"/>
      <c r="BK1" s="135" t="s">
        <v>3</v>
      </c>
      <c r="BL1" s="136"/>
      <c r="BM1" s="137"/>
      <c r="BN1" s="141" t="s">
        <v>4</v>
      </c>
      <c r="BO1" s="136"/>
      <c r="BP1" s="137"/>
      <c r="BQ1" s="135" t="s">
        <v>5</v>
      </c>
      <c r="BR1" s="136"/>
      <c r="BS1" s="137"/>
      <c r="BT1" s="141" t="s">
        <v>6</v>
      </c>
      <c r="BU1" s="136"/>
      <c r="BV1" s="137"/>
      <c r="BW1" s="5"/>
    </row>
    <row r="2" spans="1:75" ht="11.25" customHeight="1" thickBot="1">
      <c r="A2" s="1"/>
      <c r="B2" s="1"/>
      <c r="C2" s="1"/>
      <c r="D2" s="1"/>
      <c r="E2" s="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3"/>
      <c r="AA2" s="10" t="s">
        <v>8</v>
      </c>
      <c r="AB2" s="11" t="s">
        <v>9</v>
      </c>
      <c r="AC2" s="12" t="s">
        <v>10</v>
      </c>
      <c r="AD2" s="13" t="s">
        <v>11</v>
      </c>
      <c r="AE2" s="14" t="s">
        <v>9</v>
      </c>
      <c r="AF2" s="12" t="s">
        <v>10</v>
      </c>
      <c r="AG2" s="15" t="s">
        <v>11</v>
      </c>
      <c r="AH2" s="14" t="s">
        <v>9</v>
      </c>
      <c r="AI2" s="12" t="s">
        <v>10</v>
      </c>
      <c r="AJ2" s="15" t="s">
        <v>11</v>
      </c>
      <c r="AK2" s="14" t="s">
        <v>9</v>
      </c>
      <c r="AL2" s="12" t="s">
        <v>10</v>
      </c>
      <c r="AM2" s="15" t="s">
        <v>11</v>
      </c>
      <c r="AN2" s="14" t="s">
        <v>9</v>
      </c>
      <c r="AO2" s="12" t="s">
        <v>10</v>
      </c>
      <c r="AP2" s="15" t="s">
        <v>11</v>
      </c>
      <c r="AQ2" s="14" t="s">
        <v>9</v>
      </c>
      <c r="AR2" s="12" t="s">
        <v>10</v>
      </c>
      <c r="AS2" s="15" t="s">
        <v>11</v>
      </c>
      <c r="AT2" s="14" t="s">
        <v>9</v>
      </c>
      <c r="AU2" s="12" t="s">
        <v>10</v>
      </c>
      <c r="AV2" s="15" t="s">
        <v>11</v>
      </c>
      <c r="AW2" s="5"/>
      <c r="AX2" s="6"/>
      <c r="AY2" s="6"/>
      <c r="AZ2" s="7"/>
      <c r="BA2" s="8" t="s">
        <v>12</v>
      </c>
      <c r="BB2" s="16" t="s">
        <v>9</v>
      </c>
      <c r="BC2" s="17" t="s">
        <v>10</v>
      </c>
      <c r="BD2" s="18" t="s">
        <v>11</v>
      </c>
      <c r="BE2" s="19" t="s">
        <v>9</v>
      </c>
      <c r="BF2" s="17" t="s">
        <v>10</v>
      </c>
      <c r="BG2" s="20" t="s">
        <v>11</v>
      </c>
      <c r="BH2" s="19" t="s">
        <v>9</v>
      </c>
      <c r="BI2" s="17" t="s">
        <v>10</v>
      </c>
      <c r="BJ2" s="20" t="s">
        <v>11</v>
      </c>
      <c r="BK2" s="19" t="s">
        <v>9</v>
      </c>
      <c r="BL2" s="17" t="s">
        <v>10</v>
      </c>
      <c r="BM2" s="20" t="s">
        <v>11</v>
      </c>
      <c r="BN2" s="19" t="s">
        <v>9</v>
      </c>
      <c r="BO2" s="17" t="s">
        <v>10</v>
      </c>
      <c r="BP2" s="20" t="s">
        <v>11</v>
      </c>
      <c r="BQ2" s="19" t="s">
        <v>9</v>
      </c>
      <c r="BR2" s="17" t="s">
        <v>10</v>
      </c>
      <c r="BS2" s="20" t="s">
        <v>11</v>
      </c>
      <c r="BT2" s="19" t="s">
        <v>9</v>
      </c>
      <c r="BU2" s="17" t="s">
        <v>10</v>
      </c>
      <c r="BV2" s="20" t="s">
        <v>11</v>
      </c>
      <c r="BW2" s="4">
        <f aca="true" t="shared" si="0" ref="BW2:BW7">MAX(BB4:BV4)</f>
        <v>1</v>
      </c>
    </row>
    <row r="3" spans="1:75" ht="11.25" customHeight="1" thickBot="1">
      <c r="A3" s="1"/>
      <c r="B3" s="1"/>
      <c r="C3" s="1"/>
      <c r="D3" s="1"/>
      <c r="E3" s="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3"/>
      <c r="AA3" s="21">
        <f>SUM(AB3:AV3)</f>
        <v>0</v>
      </c>
      <c r="AB3" s="22">
        <f aca="true" t="shared" si="1" ref="AB3:AV3">SUM(AB4:AB19)</f>
        <v>0</v>
      </c>
      <c r="AC3" s="22">
        <f t="shared" si="1"/>
        <v>0</v>
      </c>
      <c r="AD3" s="22">
        <f t="shared" si="1"/>
        <v>0</v>
      </c>
      <c r="AE3" s="22">
        <f t="shared" si="1"/>
        <v>0</v>
      </c>
      <c r="AF3" s="22">
        <f t="shared" si="1"/>
        <v>0</v>
      </c>
      <c r="AG3" s="22">
        <f t="shared" si="1"/>
        <v>0</v>
      </c>
      <c r="AH3" s="22">
        <f t="shared" si="1"/>
        <v>0</v>
      </c>
      <c r="AI3" s="22">
        <f t="shared" si="1"/>
        <v>0</v>
      </c>
      <c r="AJ3" s="22">
        <f t="shared" si="1"/>
        <v>0</v>
      </c>
      <c r="AK3" s="22">
        <f t="shared" si="1"/>
        <v>0</v>
      </c>
      <c r="AL3" s="22">
        <f t="shared" si="1"/>
        <v>0</v>
      </c>
      <c r="AM3" s="22">
        <f t="shared" si="1"/>
        <v>0</v>
      </c>
      <c r="AN3" s="22">
        <f t="shared" si="1"/>
        <v>0</v>
      </c>
      <c r="AO3" s="22">
        <f t="shared" si="1"/>
        <v>0</v>
      </c>
      <c r="AP3" s="22">
        <f t="shared" si="1"/>
        <v>0</v>
      </c>
      <c r="AQ3" s="22">
        <f t="shared" si="1"/>
        <v>0</v>
      </c>
      <c r="AR3" s="22">
        <f t="shared" si="1"/>
        <v>0</v>
      </c>
      <c r="AS3" s="22">
        <f t="shared" si="1"/>
        <v>0</v>
      </c>
      <c r="AT3" s="22">
        <f t="shared" si="1"/>
        <v>0</v>
      </c>
      <c r="AU3" s="22">
        <f t="shared" si="1"/>
        <v>0</v>
      </c>
      <c r="AV3" s="22">
        <f t="shared" si="1"/>
        <v>0</v>
      </c>
      <c r="AW3" s="5"/>
      <c r="AX3" s="23" t="s">
        <v>13</v>
      </c>
      <c r="AY3" s="8" t="s">
        <v>14</v>
      </c>
      <c r="AZ3" s="8" t="s">
        <v>15</v>
      </c>
      <c r="BA3" s="23" t="s">
        <v>16</v>
      </c>
      <c r="BB3" s="24"/>
      <c r="BC3" s="25"/>
      <c r="BD3" s="26"/>
      <c r="BE3" s="24"/>
      <c r="BF3" s="25"/>
      <c r="BG3" s="27"/>
      <c r="BH3" s="24"/>
      <c r="BI3" s="25"/>
      <c r="BJ3" s="27"/>
      <c r="BK3" s="24"/>
      <c r="BL3" s="25"/>
      <c r="BM3" s="27"/>
      <c r="BN3" s="24"/>
      <c r="BO3" s="25"/>
      <c r="BP3" s="27"/>
      <c r="BQ3" s="24"/>
      <c r="BR3" s="25"/>
      <c r="BS3" s="27"/>
      <c r="BT3" s="24"/>
      <c r="BU3" s="25"/>
      <c r="BV3" s="27"/>
      <c r="BW3" s="4">
        <f t="shared" si="0"/>
        <v>0</v>
      </c>
    </row>
    <row r="4" spans="1:75" ht="12" customHeight="1">
      <c r="A4" s="1"/>
      <c r="B4" s="1"/>
      <c r="C4" s="1"/>
      <c r="D4" s="1"/>
      <c r="E4" s="2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3"/>
      <c r="AA4" s="28" t="s">
        <v>17</v>
      </c>
      <c r="AB4" s="29">
        <f aca="true" t="shared" si="2" ref="AB4:AB12">SUMIFS($J$45:$J$109,$J$45:$J$109,"1",$K$45:$K$109,AA4)</f>
        <v>0</v>
      </c>
      <c r="AC4" s="8">
        <f aca="true" t="shared" si="3" ref="AC4:AC12">1/2*SUMIFS($J$45:$J$109,$J$45:$J$109,"2",$K$45:$K$109,AA4)</f>
        <v>0</v>
      </c>
      <c r="AD4" s="28">
        <f aca="true" t="shared" si="4" ref="AD4:AD12">1/3*SUMIFS($J$45:$J$109,$J$45:$J$109,"3",$K$45:$K$109,AA4)</f>
        <v>0</v>
      </c>
      <c r="AE4" s="29">
        <f aca="true" t="shared" si="5" ref="AE4:AE12">SUMIFS($L$45:$L$109,$L$45:$L$109,"1",$M$45:$M$109,AA4)</f>
        <v>0</v>
      </c>
      <c r="AF4" s="8">
        <f aca="true" t="shared" si="6" ref="AF4:AF12">1/2*SUMIFS($L$45:$L$109,$L$45:$L$109,"2",$M$45:$M$109,AA4)</f>
        <v>0</v>
      </c>
      <c r="AG4" s="30">
        <f aca="true" t="shared" si="7" ref="AG4:AG12">1/3*SUMIFS($L$45:$L$109,$L$45:$L$109,"3",$M$45:$M$109,AA4)</f>
        <v>0</v>
      </c>
      <c r="AH4" s="29">
        <f aca="true" t="shared" si="8" ref="AH4:AH12">SUMIFS($N$45:$N$109,$N$45:$N$109,"1",$O$45:$O$109,AA4)</f>
        <v>0</v>
      </c>
      <c r="AI4" s="8">
        <f aca="true" t="shared" si="9" ref="AI4:AI12">1/2*SUMIFS($N$45:$N$109,$N$45:$N$109,"2",$O$45:$O$109,AA4)</f>
        <v>0</v>
      </c>
      <c r="AJ4" s="30">
        <f aca="true" t="shared" si="10" ref="AJ4:AJ12">1/3*SUMIFS($N$45:$N$109,$N$45:$N$109,"3",$O$45:$O$109,AA4)</f>
        <v>0</v>
      </c>
      <c r="AK4" s="29">
        <f aca="true" t="shared" si="11" ref="AK4:AK12">SUMIFS($P$45:$P$109,$P$45:$P$109,"1",$Q$45:$Q$109,AA4)</f>
        <v>0</v>
      </c>
      <c r="AL4" s="8">
        <f aca="true" t="shared" si="12" ref="AL4:AL12">1/2*SUMIFS($P$45:$P$109,$P$45:$P$109,"2",$Q$45:$Q$109,AA4)</f>
        <v>0</v>
      </c>
      <c r="AM4" s="30">
        <f aca="true" t="shared" si="13" ref="AM4:AM12">1/3*SUMIFS($P$45:$P$109,$P$45:$P$109,"3",$Q$45:$Q$109,AA4)</f>
        <v>0</v>
      </c>
      <c r="AN4" s="29">
        <f aca="true" t="shared" si="14" ref="AN4:AN12">SUMIFS($R$45:$R$109,$R$45:$R$109,"1",$S$45:$S$109,AA4)</f>
        <v>0</v>
      </c>
      <c r="AO4" s="8">
        <f aca="true" t="shared" si="15" ref="AO4:AO12">1/2*SUMIFS($R$45:$R$109,$R$45:$R$109,"2",$S$45:$S$109,AA4)</f>
        <v>0</v>
      </c>
      <c r="AP4" s="30">
        <f aca="true" t="shared" si="16" ref="AP4:AP12">1/3*SUMIFS($R$45:$R$109,$R$45:$R$109,"3",$S$45:$S$109,AA4)</f>
        <v>0</v>
      </c>
      <c r="AQ4" s="29">
        <f aca="true" t="shared" si="17" ref="AQ4:AQ12">SUMIFS($T$45:$T$109,$T$45:$T$109,"1",$U$45:$U$109,AA4)</f>
        <v>0</v>
      </c>
      <c r="AR4" s="8">
        <f aca="true" t="shared" si="18" ref="AR4:AR12">1/2*SUMIFS($T$45:$T$109,$T$45:$T$109,"2",$U$45:$U$109,AA4)</f>
        <v>0</v>
      </c>
      <c r="AS4" s="30">
        <f aca="true" t="shared" si="19" ref="AS4:AS12">1/3*SUMIFS($T$45:$T$109,$T$45:$T$109,"3",$U$45:$U$109,AA4)</f>
        <v>0</v>
      </c>
      <c r="AT4" s="29">
        <f aca="true" t="shared" si="20" ref="AT4:AT12">SUMIFS($V$45:$V$109,$V$45:$V$109,"1",$W$45:$W$109,AA4)</f>
        <v>0</v>
      </c>
      <c r="AU4" s="8">
        <f aca="true" t="shared" si="21" ref="AU4:AU12">1/2*SUMIFS($V$45:$V$109,$V$45:$V$109,"2",$W$45:$W$109,AA4)</f>
        <v>0</v>
      </c>
      <c r="AV4" s="30">
        <f aca="true" t="shared" si="22" ref="AV4:AV12">1/3*SUMIFS($V$45:$V$109,$V$45:$V$109,"3",$W$45:$W$109,AA4)</f>
        <v>0</v>
      </c>
      <c r="AW4" s="5"/>
      <c r="AX4" s="8">
        <v>1</v>
      </c>
      <c r="AY4" s="8" t="s">
        <v>18</v>
      </c>
      <c r="AZ4" s="31" t="s">
        <v>19</v>
      </c>
      <c r="BA4" s="32">
        <f>COUNTIFS($X$45:$X$109,AZ4,$J$45:$J$109,"&lt;4")+COUNTIFS($X$45:$X$109,AZ4,$L$45:$L$109,"&lt;4")+COUNTIFS($X$45:$X$109,AZ4,$N$45:$N$109,"&lt;4")+COUNTIFS($X$45:$X$109,AZ4,$P$45:$P$109,"&lt;4")+COUNTIFS($X$45:$X$109,AZ4,$R$45:$R$109,"&lt;4")+COUNTIFS($X$45:$X$109,AZ4,$T$45:$T$109,"&lt;4")+COUNTIFS($X$45:$X$109,AZ4,$V$45:$V$109,"&lt;4")</f>
        <v>3</v>
      </c>
      <c r="BB4" s="33">
        <f aca="true" t="shared" si="23" ref="BB4:BB34">SUMIFS($J$45:$J$109,$J$45:$J$109,"1",$X$45:$X$109,AZ4)</f>
        <v>0</v>
      </c>
      <c r="BC4" s="34">
        <f aca="true" t="shared" si="24" ref="BC4:BC34">1/2*SUMIFS($J$45:$J$109,$J$45:$J$109,"2",$X$45:$X$109,AZ4)</f>
        <v>0</v>
      </c>
      <c r="BD4" s="35">
        <f aca="true" t="shared" si="25" ref="BD4:BD34">1/3*SUMIFS($J$45:$J$109,$J$45:$J$109,"3",$X$45:$X$109,AZ4)</f>
        <v>0</v>
      </c>
      <c r="BE4" s="33">
        <f aca="true" t="shared" si="26" ref="BE4:BE34">SUMIFS($L$45:$L$109,$L$45:$L$109,"1",$X$45:$X$109,AZ4)</f>
        <v>1</v>
      </c>
      <c r="BF4" s="34">
        <f aca="true" t="shared" si="27" ref="BF4:BF34">1/2*SUMIFS($L$45:$L$109,$L$45:$L$109,"2",$X$45:$X$109,AZ4)</f>
        <v>0</v>
      </c>
      <c r="BG4" s="36">
        <f aca="true" t="shared" si="28" ref="BG4:BG34">1/3*SUMIFS($L$45:$L$109,$L$45:$L$109,"3",$X$45:$X$109,AZ4)</f>
        <v>1</v>
      </c>
      <c r="BH4" s="33">
        <f aca="true" t="shared" si="29" ref="BH4:BH34">SUMIFS($N$45:$N$109,$N$45:$N$109,"1",$X$45:$X$109,AZ4)</f>
        <v>1</v>
      </c>
      <c r="BI4" s="34">
        <f aca="true" t="shared" si="30" ref="BI4:BI34">1/2*SUMIFS($N$45:$N$109,$N$45:$N$109,"2",$X$45:$X$109,AZ4)</f>
        <v>0</v>
      </c>
      <c r="BJ4" s="35">
        <f aca="true" t="shared" si="31" ref="BJ4:BJ34">1/3*SUMIFS($N$45:$N$109,$N$45:$N$109,"3",$X$45:$X$109,AZ4)</f>
        <v>0</v>
      </c>
      <c r="BK4" s="33">
        <f aca="true" t="shared" si="32" ref="BK4:BK34">SUMIFS($P$45:$P$109,$P$45:$P$109,"1",$X$45:$X$109,AZ4)</f>
        <v>0</v>
      </c>
      <c r="BL4" s="34">
        <f aca="true" t="shared" si="33" ref="BL4:BL34">1/2*SUMIFS($P$45:$P$109,$P$45:$P$109,"2",$X$45:$X$109,AZ4)</f>
        <v>0</v>
      </c>
      <c r="BM4" s="35">
        <f aca="true" t="shared" si="34" ref="BM4:BM34">1/3*SUMIFS($P$45:$P$109,$P$45:$P$109,"3",$X$45:$X$109,AZ4)</f>
        <v>0</v>
      </c>
      <c r="BN4" s="33">
        <f aca="true" t="shared" si="35" ref="BN4:BN34">SUMIFS($R$45:$R$109,$R$45:$R$109,"1",$X$45:$X$109,AZ4)</f>
        <v>0</v>
      </c>
      <c r="BO4" s="34">
        <f aca="true" t="shared" si="36" ref="BO4:BO34">1/2*SUMIFS($R$45:$R$109,$R$45:$R$109,"2",$X$45:$X$109,AZ4)</f>
        <v>0</v>
      </c>
      <c r="BP4" s="35">
        <f aca="true" t="shared" si="37" ref="BP4:BP34">1/3*SUMIFS($R$45:$R$109,$R$45:$R$109,"3",$X$45:$X$109,AZ4)</f>
        <v>0</v>
      </c>
      <c r="BQ4" s="33">
        <f aca="true" t="shared" si="38" ref="BQ4:BQ34">SUMIFS($T$45:$T$109,$T$45:$T$109,"1",$X$45:$X$109,AZ4)</f>
        <v>0</v>
      </c>
      <c r="BR4" s="34">
        <f aca="true" t="shared" si="39" ref="BR4:BR34">1/2*SUMIFS($T$45:$T$109,$T$45:$T$109,"2",$X$45:$X$109,AZ4)</f>
        <v>0</v>
      </c>
      <c r="BS4" s="35">
        <f aca="true" t="shared" si="40" ref="BS4:BS34">1/3*SUMIFS($T$45:$T$109,$T$45:$T$109,"3",$X$45:$X$109,AZ4)</f>
        <v>0</v>
      </c>
      <c r="BT4" s="33">
        <f aca="true" t="shared" si="41" ref="BT4:BT34">SUMIFS($V$45:$V$109,$V$45:$V$109,"1",$X$45:$X$109,AZ4)</f>
        <v>0</v>
      </c>
      <c r="BU4" s="34">
        <f aca="true" t="shared" si="42" ref="BU4:BU34">1/2*SUMIFS($V$45:$V$109,$V$45:$V$109,"2",$X$45:$X$109,AZ4)</f>
        <v>0</v>
      </c>
      <c r="BV4" s="35">
        <f aca="true" t="shared" si="43" ref="BV4:BV34">1/3*SUMIFS($V$45:$V$109,$V$45:$V$109,"3",$X$45:$X$109,AZ4)</f>
        <v>0</v>
      </c>
      <c r="BW4" s="4">
        <f t="shared" si="0"/>
        <v>0</v>
      </c>
    </row>
    <row r="5" spans="1:75" ht="12" customHeight="1">
      <c r="A5" s="1"/>
      <c r="B5" s="1"/>
      <c r="C5" s="1"/>
      <c r="D5" s="1"/>
      <c r="E5" s="2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3"/>
      <c r="AA5" s="37" t="s">
        <v>20</v>
      </c>
      <c r="AB5" s="29">
        <f t="shared" si="2"/>
        <v>0</v>
      </c>
      <c r="AC5" s="8">
        <f t="shared" si="3"/>
        <v>0</v>
      </c>
      <c r="AD5" s="28">
        <f t="shared" si="4"/>
        <v>0</v>
      </c>
      <c r="AE5" s="29">
        <f t="shared" si="5"/>
        <v>0</v>
      </c>
      <c r="AF5" s="8">
        <f t="shared" si="6"/>
        <v>0</v>
      </c>
      <c r="AG5" s="30">
        <f t="shared" si="7"/>
        <v>0</v>
      </c>
      <c r="AH5" s="29">
        <f t="shared" si="8"/>
        <v>0</v>
      </c>
      <c r="AI5" s="8">
        <f t="shared" si="9"/>
        <v>0</v>
      </c>
      <c r="AJ5" s="30">
        <f t="shared" si="10"/>
        <v>0</v>
      </c>
      <c r="AK5" s="29">
        <f t="shared" si="11"/>
        <v>0</v>
      </c>
      <c r="AL5" s="8">
        <f t="shared" si="12"/>
        <v>0</v>
      </c>
      <c r="AM5" s="30">
        <f t="shared" si="13"/>
        <v>0</v>
      </c>
      <c r="AN5" s="29">
        <f t="shared" si="14"/>
        <v>0</v>
      </c>
      <c r="AO5" s="8">
        <f t="shared" si="15"/>
        <v>0</v>
      </c>
      <c r="AP5" s="30">
        <f t="shared" si="16"/>
        <v>0</v>
      </c>
      <c r="AQ5" s="29">
        <f t="shared" si="17"/>
        <v>0</v>
      </c>
      <c r="AR5" s="8">
        <f t="shared" si="18"/>
        <v>0</v>
      </c>
      <c r="AS5" s="30">
        <f t="shared" si="19"/>
        <v>0</v>
      </c>
      <c r="AT5" s="29">
        <f t="shared" si="20"/>
        <v>0</v>
      </c>
      <c r="AU5" s="8">
        <f t="shared" si="21"/>
        <v>0</v>
      </c>
      <c r="AV5" s="30">
        <f t="shared" si="22"/>
        <v>0</v>
      </c>
      <c r="AW5" s="38"/>
      <c r="AX5" s="8">
        <v>2</v>
      </c>
      <c r="AY5" s="8" t="s">
        <v>18</v>
      </c>
      <c r="AZ5" s="39" t="s">
        <v>21</v>
      </c>
      <c r="BA5" s="32">
        <f>COUNTIFS($X$45:$X$109,AZ5,$J$45:$J$109,"&lt;4")+COUNTIFS($X$45:$X$109,AZ5,$L$45:$L$109,"&lt;4")+COUNTIFS($X$45:$X$109,AZ5,$N$45:$N$109,"&lt;4")+COUNTIFS($X$45:$X$109,AZ5,$P$45:$P$109,"&lt;4")+COUNTIFS($X$45:$X$109,AZ5,$R$45:$R$109,"&lt;4")+COUNTIFS($X$45:$X$109,AZ5,$T$45:$T$109,"&lt;4")+COUNTIFS($X$45:$X$109,AZ5,$V$45:$V$109,"&lt;4")</f>
        <v>0</v>
      </c>
      <c r="BB5" s="33">
        <f t="shared" si="23"/>
        <v>0</v>
      </c>
      <c r="BC5" s="34">
        <f t="shared" si="24"/>
        <v>0</v>
      </c>
      <c r="BD5" s="35">
        <f t="shared" si="25"/>
        <v>0</v>
      </c>
      <c r="BE5" s="33">
        <f t="shared" si="26"/>
        <v>0</v>
      </c>
      <c r="BF5" s="34">
        <f t="shared" si="27"/>
        <v>0</v>
      </c>
      <c r="BG5" s="36">
        <f t="shared" si="28"/>
        <v>0</v>
      </c>
      <c r="BH5" s="33">
        <f t="shared" si="29"/>
        <v>0</v>
      </c>
      <c r="BI5" s="34">
        <f t="shared" si="30"/>
        <v>0</v>
      </c>
      <c r="BJ5" s="35">
        <f t="shared" si="31"/>
        <v>0</v>
      </c>
      <c r="BK5" s="33">
        <f t="shared" si="32"/>
        <v>0</v>
      </c>
      <c r="BL5" s="34">
        <f t="shared" si="33"/>
        <v>0</v>
      </c>
      <c r="BM5" s="35">
        <f t="shared" si="34"/>
        <v>0</v>
      </c>
      <c r="BN5" s="33">
        <f t="shared" si="35"/>
        <v>0</v>
      </c>
      <c r="BO5" s="34">
        <f t="shared" si="36"/>
        <v>0</v>
      </c>
      <c r="BP5" s="35">
        <f t="shared" si="37"/>
        <v>0</v>
      </c>
      <c r="BQ5" s="33">
        <f t="shared" si="38"/>
        <v>0</v>
      </c>
      <c r="BR5" s="34">
        <f t="shared" si="39"/>
        <v>0</v>
      </c>
      <c r="BS5" s="35">
        <f t="shared" si="40"/>
        <v>0</v>
      </c>
      <c r="BT5" s="33">
        <f t="shared" si="41"/>
        <v>0</v>
      </c>
      <c r="BU5" s="34">
        <f t="shared" si="42"/>
        <v>0</v>
      </c>
      <c r="BV5" s="35">
        <f t="shared" si="43"/>
        <v>0</v>
      </c>
      <c r="BW5" s="4">
        <f t="shared" si="0"/>
        <v>0</v>
      </c>
    </row>
    <row r="6" spans="1:75" ht="12" customHeight="1" thickBot="1">
      <c r="A6" s="1"/>
      <c r="B6" s="1"/>
      <c r="C6" s="1"/>
      <c r="D6" s="1"/>
      <c r="E6" s="2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3"/>
      <c r="AA6" s="37" t="s">
        <v>22</v>
      </c>
      <c r="AB6" s="29">
        <f t="shared" si="2"/>
        <v>0</v>
      </c>
      <c r="AC6" s="8">
        <f t="shared" si="3"/>
        <v>0</v>
      </c>
      <c r="AD6" s="28">
        <f t="shared" si="4"/>
        <v>0</v>
      </c>
      <c r="AE6" s="29">
        <f t="shared" si="5"/>
        <v>0</v>
      </c>
      <c r="AF6" s="8">
        <f t="shared" si="6"/>
        <v>0</v>
      </c>
      <c r="AG6" s="30">
        <f t="shared" si="7"/>
        <v>0</v>
      </c>
      <c r="AH6" s="29">
        <f t="shared" si="8"/>
        <v>0</v>
      </c>
      <c r="AI6" s="8">
        <f t="shared" si="9"/>
        <v>0</v>
      </c>
      <c r="AJ6" s="30">
        <f t="shared" si="10"/>
        <v>0</v>
      </c>
      <c r="AK6" s="29">
        <f t="shared" si="11"/>
        <v>0</v>
      </c>
      <c r="AL6" s="8">
        <f t="shared" si="12"/>
        <v>0</v>
      </c>
      <c r="AM6" s="30">
        <f t="shared" si="13"/>
        <v>0</v>
      </c>
      <c r="AN6" s="29">
        <f t="shared" si="14"/>
        <v>0</v>
      </c>
      <c r="AO6" s="8">
        <f t="shared" si="15"/>
        <v>0</v>
      </c>
      <c r="AP6" s="30">
        <f t="shared" si="16"/>
        <v>0</v>
      </c>
      <c r="AQ6" s="29">
        <f t="shared" si="17"/>
        <v>0</v>
      </c>
      <c r="AR6" s="8">
        <f t="shared" si="18"/>
        <v>0</v>
      </c>
      <c r="AS6" s="30">
        <f t="shared" si="19"/>
        <v>0</v>
      </c>
      <c r="AT6" s="29">
        <f t="shared" si="20"/>
        <v>0</v>
      </c>
      <c r="AU6" s="8">
        <f t="shared" si="21"/>
        <v>0</v>
      </c>
      <c r="AV6" s="30">
        <f t="shared" si="22"/>
        <v>0</v>
      </c>
      <c r="AW6" s="38"/>
      <c r="AX6" s="8">
        <v>3</v>
      </c>
      <c r="AY6" s="8" t="s">
        <v>18</v>
      </c>
      <c r="AZ6" s="39" t="s">
        <v>23</v>
      </c>
      <c r="BA6" s="32">
        <f>COUNTIFS($X$45:$X$109,AZ6,$J$45:$J$109,"&lt;4")+COUNTIFS($X$45:$X$109,AZ6,$L$45:$L$109,"&lt;4")+COUNTIFS($X$45:$X$109,AZ6,$N$45:$N$109,"&lt;4")+COUNTIFS($X$45:$X$109,AZ6,$P$45:$P$109,"&lt;4")+COUNTIFS($X$45:$X$109,AZ6,$R$45:$R$109,"&lt;4")+COUNTIFS($X$45:$X$109,AZ6,$T$45:$T$109,"&lt;4")+COUNTIFS($X$45:$X$109,AZ6,$V$45:$V$109,"&lt;4")</f>
        <v>0</v>
      </c>
      <c r="BB6" s="33">
        <f t="shared" si="23"/>
        <v>0</v>
      </c>
      <c r="BC6" s="34">
        <f t="shared" si="24"/>
        <v>0</v>
      </c>
      <c r="BD6" s="35">
        <f t="shared" si="25"/>
        <v>0</v>
      </c>
      <c r="BE6" s="33">
        <f t="shared" si="26"/>
        <v>0</v>
      </c>
      <c r="BF6" s="34">
        <f t="shared" si="27"/>
        <v>0</v>
      </c>
      <c r="BG6" s="36">
        <f t="shared" si="28"/>
        <v>0</v>
      </c>
      <c r="BH6" s="33">
        <f t="shared" si="29"/>
        <v>0</v>
      </c>
      <c r="BI6" s="34">
        <f t="shared" si="30"/>
        <v>0</v>
      </c>
      <c r="BJ6" s="35">
        <f t="shared" si="31"/>
        <v>0</v>
      </c>
      <c r="BK6" s="33">
        <f t="shared" si="32"/>
        <v>0</v>
      </c>
      <c r="BL6" s="34">
        <f t="shared" si="33"/>
        <v>0</v>
      </c>
      <c r="BM6" s="35">
        <f t="shared" si="34"/>
        <v>0</v>
      </c>
      <c r="BN6" s="33">
        <f t="shared" si="35"/>
        <v>0</v>
      </c>
      <c r="BO6" s="34">
        <f t="shared" si="36"/>
        <v>0</v>
      </c>
      <c r="BP6" s="35">
        <f t="shared" si="37"/>
        <v>0</v>
      </c>
      <c r="BQ6" s="33">
        <f t="shared" si="38"/>
        <v>0</v>
      </c>
      <c r="BR6" s="34">
        <f t="shared" si="39"/>
        <v>0</v>
      </c>
      <c r="BS6" s="35">
        <f t="shared" si="40"/>
        <v>0</v>
      </c>
      <c r="BT6" s="33">
        <f t="shared" si="41"/>
        <v>0</v>
      </c>
      <c r="BU6" s="34">
        <f t="shared" si="42"/>
        <v>0</v>
      </c>
      <c r="BV6" s="35">
        <f t="shared" si="43"/>
        <v>0</v>
      </c>
      <c r="BW6" s="4">
        <f t="shared" si="0"/>
        <v>1</v>
      </c>
    </row>
    <row r="7" spans="1:75" ht="12" customHeight="1">
      <c r="A7" s="1"/>
      <c r="B7" s="1"/>
      <c r="C7" s="1"/>
      <c r="D7" s="1"/>
      <c r="E7" s="2"/>
      <c r="F7" s="1"/>
      <c r="G7" s="1"/>
      <c r="H7" s="142" t="s">
        <v>24</v>
      </c>
      <c r="I7" s="145" t="s">
        <v>25</v>
      </c>
      <c r="J7" s="146" t="s">
        <v>26</v>
      </c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8"/>
      <c r="X7" s="149" t="s">
        <v>27</v>
      </c>
      <c r="Y7" s="149" t="s">
        <v>77</v>
      </c>
      <c r="Z7" s="149" t="s">
        <v>28</v>
      </c>
      <c r="AA7" s="37" t="s">
        <v>29</v>
      </c>
      <c r="AB7" s="29">
        <f t="shared" si="2"/>
        <v>0</v>
      </c>
      <c r="AC7" s="8">
        <f t="shared" si="3"/>
        <v>0</v>
      </c>
      <c r="AD7" s="28">
        <f t="shared" si="4"/>
        <v>0</v>
      </c>
      <c r="AE7" s="29">
        <f t="shared" si="5"/>
        <v>0</v>
      </c>
      <c r="AF7" s="8">
        <f t="shared" si="6"/>
        <v>0</v>
      </c>
      <c r="AG7" s="30">
        <f t="shared" si="7"/>
        <v>0</v>
      </c>
      <c r="AH7" s="29">
        <f t="shared" si="8"/>
        <v>0</v>
      </c>
      <c r="AI7" s="8">
        <f t="shared" si="9"/>
        <v>0</v>
      </c>
      <c r="AJ7" s="30">
        <f t="shared" si="10"/>
        <v>0</v>
      </c>
      <c r="AK7" s="29">
        <f t="shared" si="11"/>
        <v>0</v>
      </c>
      <c r="AL7" s="8">
        <f t="shared" si="12"/>
        <v>0</v>
      </c>
      <c r="AM7" s="30">
        <f t="shared" si="13"/>
        <v>0</v>
      </c>
      <c r="AN7" s="29">
        <f t="shared" si="14"/>
        <v>0</v>
      </c>
      <c r="AO7" s="8">
        <f t="shared" si="15"/>
        <v>0</v>
      </c>
      <c r="AP7" s="30">
        <f t="shared" si="16"/>
        <v>0</v>
      </c>
      <c r="AQ7" s="29">
        <f t="shared" si="17"/>
        <v>0</v>
      </c>
      <c r="AR7" s="8">
        <f t="shared" si="18"/>
        <v>0</v>
      </c>
      <c r="AS7" s="30">
        <f t="shared" si="19"/>
        <v>0</v>
      </c>
      <c r="AT7" s="29">
        <f t="shared" si="20"/>
        <v>0</v>
      </c>
      <c r="AU7" s="8">
        <f t="shared" si="21"/>
        <v>0</v>
      </c>
      <c r="AV7" s="30">
        <f t="shared" si="22"/>
        <v>0</v>
      </c>
      <c r="AW7" s="38"/>
      <c r="AX7" s="8">
        <v>4</v>
      </c>
      <c r="AY7" s="8" t="s">
        <v>18</v>
      </c>
      <c r="AZ7" s="39" t="s">
        <v>30</v>
      </c>
      <c r="BA7" s="32">
        <f>COUNTIFS($X$45:$X$109,AZ7,$J$45:$J$109,"&lt;4")+COUNTIFS($X$45:$X$109,AZ7,$L$45:$L$109,"&lt;4")+COUNTIFS($X$45:$X$109,AZ7,$N$45:$N$109,"&lt;4")+COUNTIFS($X$45:$X$109,AZ7,$P$45:$P$109,"&lt;4")+COUNTIFS($X$45:$X$109,AZ7,$R$45:$R$109,"&lt;4")+COUNTIFS($X$45:$X$109,AZ7,$T$45:$T$109,"&lt;4")+COUNTIFS($X$45:$X$109,AZ7,$V$45:$V$109,"&lt;4")</f>
        <v>0</v>
      </c>
      <c r="BB7" s="33">
        <f t="shared" si="23"/>
        <v>0</v>
      </c>
      <c r="BC7" s="34">
        <f t="shared" si="24"/>
        <v>0</v>
      </c>
      <c r="BD7" s="35">
        <f t="shared" si="25"/>
        <v>0</v>
      </c>
      <c r="BE7" s="33">
        <f t="shared" si="26"/>
        <v>0</v>
      </c>
      <c r="BF7" s="34">
        <f t="shared" si="27"/>
        <v>0</v>
      </c>
      <c r="BG7" s="36">
        <f t="shared" si="28"/>
        <v>0</v>
      </c>
      <c r="BH7" s="33">
        <f t="shared" si="29"/>
        <v>0</v>
      </c>
      <c r="BI7" s="34">
        <f t="shared" si="30"/>
        <v>0</v>
      </c>
      <c r="BJ7" s="35">
        <f t="shared" si="31"/>
        <v>0</v>
      </c>
      <c r="BK7" s="33">
        <f t="shared" si="32"/>
        <v>0</v>
      </c>
      <c r="BL7" s="34">
        <f t="shared" si="33"/>
        <v>0</v>
      </c>
      <c r="BM7" s="35">
        <f t="shared" si="34"/>
        <v>0</v>
      </c>
      <c r="BN7" s="33">
        <f t="shared" si="35"/>
        <v>0</v>
      </c>
      <c r="BO7" s="34">
        <f t="shared" si="36"/>
        <v>0</v>
      </c>
      <c r="BP7" s="35">
        <f t="shared" si="37"/>
        <v>0</v>
      </c>
      <c r="BQ7" s="33">
        <f t="shared" si="38"/>
        <v>0</v>
      </c>
      <c r="BR7" s="34">
        <f t="shared" si="39"/>
        <v>0</v>
      </c>
      <c r="BS7" s="35">
        <f t="shared" si="40"/>
        <v>0</v>
      </c>
      <c r="BT7" s="33">
        <f t="shared" si="41"/>
        <v>0</v>
      </c>
      <c r="BU7" s="34">
        <f t="shared" si="42"/>
        <v>0</v>
      </c>
      <c r="BV7" s="35">
        <f t="shared" si="43"/>
        <v>0</v>
      </c>
      <c r="BW7" s="4">
        <f t="shared" si="0"/>
        <v>0</v>
      </c>
    </row>
    <row r="8" spans="1:75" ht="12" customHeight="1">
      <c r="A8" s="1"/>
      <c r="B8" s="1"/>
      <c r="C8" s="1"/>
      <c r="D8" s="1"/>
      <c r="E8" s="2"/>
      <c r="F8" s="1"/>
      <c r="G8" s="1"/>
      <c r="H8" s="143"/>
      <c r="I8" s="143"/>
      <c r="J8" s="151" t="s">
        <v>31</v>
      </c>
      <c r="K8" s="152"/>
      <c r="L8" s="151" t="s">
        <v>32</v>
      </c>
      <c r="M8" s="152"/>
      <c r="N8" s="151" t="s">
        <v>33</v>
      </c>
      <c r="O8" s="152"/>
      <c r="P8" s="158" t="s">
        <v>34</v>
      </c>
      <c r="Q8" s="152"/>
      <c r="R8" s="151" t="s">
        <v>35</v>
      </c>
      <c r="S8" s="152"/>
      <c r="T8" s="159" t="s">
        <v>36</v>
      </c>
      <c r="U8" s="152"/>
      <c r="V8" s="160" t="s">
        <v>37</v>
      </c>
      <c r="W8" s="152"/>
      <c r="X8" s="143"/>
      <c r="Y8" s="143"/>
      <c r="Z8" s="143"/>
      <c r="AA8" s="37" t="s">
        <v>38</v>
      </c>
      <c r="AB8" s="29">
        <f t="shared" si="2"/>
        <v>0</v>
      </c>
      <c r="AC8" s="8">
        <f t="shared" si="3"/>
        <v>0</v>
      </c>
      <c r="AD8" s="28">
        <f t="shared" si="4"/>
        <v>0</v>
      </c>
      <c r="AE8" s="29">
        <f t="shared" si="5"/>
        <v>0</v>
      </c>
      <c r="AF8" s="8">
        <f t="shared" si="6"/>
        <v>0</v>
      </c>
      <c r="AG8" s="30">
        <f t="shared" si="7"/>
        <v>0</v>
      </c>
      <c r="AH8" s="29">
        <f t="shared" si="8"/>
        <v>0</v>
      </c>
      <c r="AI8" s="8">
        <f t="shared" si="9"/>
        <v>0</v>
      </c>
      <c r="AJ8" s="30">
        <f t="shared" si="10"/>
        <v>0</v>
      </c>
      <c r="AK8" s="29">
        <f t="shared" si="11"/>
        <v>0</v>
      </c>
      <c r="AL8" s="8">
        <f t="shared" si="12"/>
        <v>0</v>
      </c>
      <c r="AM8" s="30">
        <f t="shared" si="13"/>
        <v>0</v>
      </c>
      <c r="AN8" s="29">
        <f t="shared" si="14"/>
        <v>0</v>
      </c>
      <c r="AO8" s="8">
        <f t="shared" si="15"/>
        <v>0</v>
      </c>
      <c r="AP8" s="30">
        <f t="shared" si="16"/>
        <v>0</v>
      </c>
      <c r="AQ8" s="29">
        <f t="shared" si="17"/>
        <v>0</v>
      </c>
      <c r="AR8" s="8">
        <f t="shared" si="18"/>
        <v>0</v>
      </c>
      <c r="AS8" s="30">
        <f t="shared" si="19"/>
        <v>0</v>
      </c>
      <c r="AT8" s="29">
        <f t="shared" si="20"/>
        <v>0</v>
      </c>
      <c r="AU8" s="8">
        <f t="shared" si="21"/>
        <v>0</v>
      </c>
      <c r="AV8" s="30">
        <f t="shared" si="22"/>
        <v>0</v>
      </c>
      <c r="AW8" s="38"/>
      <c r="AX8" s="8">
        <v>5</v>
      </c>
      <c r="AY8" s="8" t="s">
        <v>18</v>
      </c>
      <c r="AZ8" s="39" t="s">
        <v>39</v>
      </c>
      <c r="BA8" s="32">
        <f>COUNTIFS($X$45:$X$109,#REF!,$J$45:$J$109,"&lt;4")+COUNTIFS($X$45:$X$109,#REF!,$L$45:$L$109,"&lt;4")+COUNTIFS($X$45:$X$109,#REF!,$N$45:$N$109,"&lt;4")+COUNTIFS($X$45:$X$109,#REF!,$P$45:$P$109,"&lt;4")+COUNTIFS($X$45:$X$109,#REF!,$R$45:$R$109,"&lt;4")+COUNTIFS($X$45:$X$109,#REF!,$T$45:$T$109,"&lt;4")+COUNTIFS($X$45:$X$109,#REF!,$V$45:$V$109,"&lt;4")</f>
        <v>0</v>
      </c>
      <c r="BB8" s="33">
        <f t="shared" si="23"/>
        <v>1</v>
      </c>
      <c r="BC8" s="34">
        <f t="shared" si="24"/>
        <v>1</v>
      </c>
      <c r="BD8" s="35">
        <f t="shared" si="25"/>
        <v>0</v>
      </c>
      <c r="BE8" s="33">
        <f t="shared" si="26"/>
        <v>0</v>
      </c>
      <c r="BF8" s="34">
        <f t="shared" si="27"/>
        <v>1</v>
      </c>
      <c r="BG8" s="36">
        <f t="shared" si="28"/>
        <v>0</v>
      </c>
      <c r="BH8" s="33">
        <f t="shared" si="29"/>
        <v>0</v>
      </c>
      <c r="BI8" s="34">
        <f t="shared" si="30"/>
        <v>0</v>
      </c>
      <c r="BJ8" s="35">
        <f t="shared" si="31"/>
        <v>0</v>
      </c>
      <c r="BK8" s="33">
        <f t="shared" si="32"/>
        <v>0</v>
      </c>
      <c r="BL8" s="34">
        <f t="shared" si="33"/>
        <v>0</v>
      </c>
      <c r="BM8" s="35">
        <f t="shared" si="34"/>
        <v>0</v>
      </c>
      <c r="BN8" s="33">
        <f t="shared" si="35"/>
        <v>0</v>
      </c>
      <c r="BO8" s="34">
        <f t="shared" si="36"/>
        <v>0</v>
      </c>
      <c r="BP8" s="35">
        <f t="shared" si="37"/>
        <v>0</v>
      </c>
      <c r="BQ8" s="33">
        <f t="shared" si="38"/>
        <v>0</v>
      </c>
      <c r="BR8" s="34">
        <f t="shared" si="39"/>
        <v>0</v>
      </c>
      <c r="BS8" s="35">
        <f t="shared" si="40"/>
        <v>0</v>
      </c>
      <c r="BT8" s="33">
        <f t="shared" si="41"/>
        <v>0</v>
      </c>
      <c r="BU8" s="34">
        <f t="shared" si="42"/>
        <v>0</v>
      </c>
      <c r="BV8" s="35">
        <f t="shared" si="43"/>
        <v>0</v>
      </c>
      <c r="BW8" s="4"/>
    </row>
    <row r="9" spans="1:75" ht="12" customHeight="1">
      <c r="A9" s="1"/>
      <c r="B9" s="1"/>
      <c r="C9" s="1"/>
      <c r="D9" s="1"/>
      <c r="E9" s="2"/>
      <c r="F9" s="1"/>
      <c r="G9" s="1"/>
      <c r="H9" s="143"/>
      <c r="I9" s="143"/>
      <c r="J9" s="153"/>
      <c r="K9" s="154"/>
      <c r="L9" s="153"/>
      <c r="M9" s="154"/>
      <c r="N9" s="153"/>
      <c r="O9" s="154"/>
      <c r="P9" s="153"/>
      <c r="Q9" s="154"/>
      <c r="R9" s="153"/>
      <c r="S9" s="154"/>
      <c r="T9" s="153"/>
      <c r="U9" s="154"/>
      <c r="V9" s="153"/>
      <c r="W9" s="154"/>
      <c r="X9" s="143"/>
      <c r="Y9" s="143"/>
      <c r="Z9" s="143"/>
      <c r="AA9" s="37" t="s">
        <v>40</v>
      </c>
      <c r="AB9" s="29">
        <f t="shared" si="2"/>
        <v>0</v>
      </c>
      <c r="AC9" s="8">
        <f t="shared" si="3"/>
        <v>0</v>
      </c>
      <c r="AD9" s="28">
        <f t="shared" si="4"/>
        <v>0</v>
      </c>
      <c r="AE9" s="29">
        <f t="shared" si="5"/>
        <v>0</v>
      </c>
      <c r="AF9" s="8">
        <f t="shared" si="6"/>
        <v>0</v>
      </c>
      <c r="AG9" s="30">
        <f t="shared" si="7"/>
        <v>0</v>
      </c>
      <c r="AH9" s="29">
        <f t="shared" si="8"/>
        <v>0</v>
      </c>
      <c r="AI9" s="8">
        <f t="shared" si="9"/>
        <v>0</v>
      </c>
      <c r="AJ9" s="30">
        <f t="shared" si="10"/>
        <v>0</v>
      </c>
      <c r="AK9" s="29">
        <f t="shared" si="11"/>
        <v>0</v>
      </c>
      <c r="AL9" s="8">
        <f t="shared" si="12"/>
        <v>0</v>
      </c>
      <c r="AM9" s="30">
        <f t="shared" si="13"/>
        <v>0</v>
      </c>
      <c r="AN9" s="29">
        <f t="shared" si="14"/>
        <v>0</v>
      </c>
      <c r="AO9" s="8">
        <f t="shared" si="15"/>
        <v>0</v>
      </c>
      <c r="AP9" s="30">
        <f t="shared" si="16"/>
        <v>0</v>
      </c>
      <c r="AQ9" s="29">
        <f t="shared" si="17"/>
        <v>0</v>
      </c>
      <c r="AR9" s="8">
        <f t="shared" si="18"/>
        <v>0</v>
      </c>
      <c r="AS9" s="30">
        <f t="shared" si="19"/>
        <v>0</v>
      </c>
      <c r="AT9" s="29">
        <f t="shared" si="20"/>
        <v>0</v>
      </c>
      <c r="AU9" s="8">
        <f t="shared" si="21"/>
        <v>0</v>
      </c>
      <c r="AV9" s="30">
        <f t="shared" si="22"/>
        <v>0</v>
      </c>
      <c r="AW9" s="38"/>
      <c r="AX9" s="8">
        <v>6</v>
      </c>
      <c r="AY9" s="8" t="s">
        <v>18</v>
      </c>
      <c r="AZ9" s="39" t="s">
        <v>41</v>
      </c>
      <c r="BA9" s="32">
        <f>COUNTIFS($X$45:$X$109,AZ8,$J$45:$J$109,"&lt;4")+COUNTIFS($X$45:$X$109,AZ8,$L$45:$L$109,"&lt;4")+COUNTIFS($X$45:$X$109,AZ8,$N$45:$N$109,"&lt;4")+COUNTIFS($X$45:$X$109,AZ8,$P$45:$P$109,"&lt;4")+COUNTIFS($X$45:$X$109,AZ8,$R$45:$R$109,"&lt;4")+COUNTIFS($X$45:$X$109,AZ8,$T$45:$T$109,"&lt;4")+COUNTIFS($X$45:$X$109,AZ8,$V$45:$V$109,"&lt;4")</f>
        <v>3</v>
      </c>
      <c r="BB9" s="33">
        <f t="shared" si="23"/>
        <v>0</v>
      </c>
      <c r="BC9" s="34">
        <f t="shared" si="24"/>
        <v>0</v>
      </c>
      <c r="BD9" s="35">
        <f t="shared" si="25"/>
        <v>0</v>
      </c>
      <c r="BE9" s="33">
        <f t="shared" si="26"/>
        <v>0</v>
      </c>
      <c r="BF9" s="34">
        <f t="shared" si="27"/>
        <v>0</v>
      </c>
      <c r="BG9" s="36">
        <f t="shared" si="28"/>
        <v>0</v>
      </c>
      <c r="BH9" s="33">
        <f t="shared" si="29"/>
        <v>0</v>
      </c>
      <c r="BI9" s="34">
        <f t="shared" si="30"/>
        <v>0</v>
      </c>
      <c r="BJ9" s="35">
        <f t="shared" si="31"/>
        <v>0</v>
      </c>
      <c r="BK9" s="33">
        <f t="shared" si="32"/>
        <v>0</v>
      </c>
      <c r="BL9" s="34">
        <f t="shared" si="33"/>
        <v>0</v>
      </c>
      <c r="BM9" s="35">
        <f t="shared" si="34"/>
        <v>0</v>
      </c>
      <c r="BN9" s="33">
        <f t="shared" si="35"/>
        <v>0</v>
      </c>
      <c r="BO9" s="34">
        <f t="shared" si="36"/>
        <v>0</v>
      </c>
      <c r="BP9" s="35">
        <f t="shared" si="37"/>
        <v>0</v>
      </c>
      <c r="BQ9" s="33">
        <f t="shared" si="38"/>
        <v>0</v>
      </c>
      <c r="BR9" s="34">
        <f t="shared" si="39"/>
        <v>0</v>
      </c>
      <c r="BS9" s="35">
        <f t="shared" si="40"/>
        <v>0</v>
      </c>
      <c r="BT9" s="33">
        <f t="shared" si="41"/>
        <v>0</v>
      </c>
      <c r="BU9" s="34">
        <f t="shared" si="42"/>
        <v>0</v>
      </c>
      <c r="BV9" s="35">
        <f t="shared" si="43"/>
        <v>0</v>
      </c>
      <c r="BW9" s="4">
        <f>MAX(BB10:BV10)</f>
        <v>1</v>
      </c>
    </row>
    <row r="10" spans="1:75" ht="12" customHeight="1">
      <c r="A10" s="1"/>
      <c r="B10" s="1"/>
      <c r="C10" s="1"/>
      <c r="D10" s="1"/>
      <c r="E10" s="2"/>
      <c r="F10" s="1"/>
      <c r="G10" s="1"/>
      <c r="H10" s="143"/>
      <c r="I10" s="143"/>
      <c r="J10" s="153"/>
      <c r="K10" s="154"/>
      <c r="L10" s="153"/>
      <c r="M10" s="154"/>
      <c r="N10" s="153"/>
      <c r="O10" s="154"/>
      <c r="P10" s="153"/>
      <c r="Q10" s="154"/>
      <c r="R10" s="153"/>
      <c r="S10" s="154"/>
      <c r="T10" s="153"/>
      <c r="U10" s="154"/>
      <c r="V10" s="153"/>
      <c r="W10" s="154"/>
      <c r="X10" s="143"/>
      <c r="Y10" s="143"/>
      <c r="Z10" s="143"/>
      <c r="AA10" s="41" t="s">
        <v>42</v>
      </c>
      <c r="AB10" s="29">
        <f t="shared" si="2"/>
        <v>0</v>
      </c>
      <c r="AC10" s="8">
        <f t="shared" si="3"/>
        <v>0</v>
      </c>
      <c r="AD10" s="28">
        <f t="shared" si="4"/>
        <v>0</v>
      </c>
      <c r="AE10" s="29">
        <f t="shared" si="5"/>
        <v>0</v>
      </c>
      <c r="AF10" s="8">
        <f t="shared" si="6"/>
        <v>0</v>
      </c>
      <c r="AG10" s="30">
        <f t="shared" si="7"/>
        <v>0</v>
      </c>
      <c r="AH10" s="29">
        <f t="shared" si="8"/>
        <v>0</v>
      </c>
      <c r="AI10" s="8">
        <f t="shared" si="9"/>
        <v>0</v>
      </c>
      <c r="AJ10" s="30">
        <f t="shared" si="10"/>
        <v>0</v>
      </c>
      <c r="AK10" s="29">
        <f t="shared" si="11"/>
        <v>0</v>
      </c>
      <c r="AL10" s="8">
        <f t="shared" si="12"/>
        <v>0</v>
      </c>
      <c r="AM10" s="30">
        <f t="shared" si="13"/>
        <v>0</v>
      </c>
      <c r="AN10" s="29">
        <f t="shared" si="14"/>
        <v>0</v>
      </c>
      <c r="AO10" s="8">
        <f t="shared" si="15"/>
        <v>0</v>
      </c>
      <c r="AP10" s="30">
        <f t="shared" si="16"/>
        <v>0</v>
      </c>
      <c r="AQ10" s="29">
        <f t="shared" si="17"/>
        <v>0</v>
      </c>
      <c r="AR10" s="8">
        <f t="shared" si="18"/>
        <v>0</v>
      </c>
      <c r="AS10" s="30">
        <f t="shared" si="19"/>
        <v>0</v>
      </c>
      <c r="AT10" s="29">
        <f t="shared" si="20"/>
        <v>0</v>
      </c>
      <c r="AU10" s="8">
        <f t="shared" si="21"/>
        <v>0</v>
      </c>
      <c r="AV10" s="30">
        <f t="shared" si="22"/>
        <v>0</v>
      </c>
      <c r="AW10" s="38"/>
      <c r="AX10" s="8">
        <v>7</v>
      </c>
      <c r="AY10" s="8" t="s">
        <v>18</v>
      </c>
      <c r="AZ10" s="39" t="s">
        <v>43</v>
      </c>
      <c r="BA10" s="32">
        <f>COUNTIFS($X$45:$X$109,AZ9,$J$45:$J$109,"&lt;4")+COUNTIFS($X$45:$X$109,AZ9,$L$45:$L$109,"&lt;4")+COUNTIFS($X$45:$X$109,AZ9,$N$45:$N$109,"&lt;4")+COUNTIFS($X$45:$X$109,AZ9,$P$45:$P$109,"&lt;4")+COUNTIFS($X$45:$X$109,AZ9,$R$45:$R$109,"&lt;4")+COUNTIFS($X$45:$X$109,AZ9,$T$45:$T$109,"&lt;4")+COUNTIFS($X$45:$X$109,AZ9,$V$45:$V$109,"&lt;4")</f>
        <v>0</v>
      </c>
      <c r="BB10" s="33">
        <f t="shared" si="23"/>
        <v>0</v>
      </c>
      <c r="BC10" s="34">
        <f t="shared" si="24"/>
        <v>0</v>
      </c>
      <c r="BD10" s="35">
        <f t="shared" si="25"/>
        <v>0</v>
      </c>
      <c r="BE10" s="33">
        <f t="shared" si="26"/>
        <v>0</v>
      </c>
      <c r="BF10" s="34">
        <f t="shared" si="27"/>
        <v>0</v>
      </c>
      <c r="BG10" s="36">
        <f t="shared" si="28"/>
        <v>1</v>
      </c>
      <c r="BH10" s="33">
        <f t="shared" si="29"/>
        <v>0</v>
      </c>
      <c r="BI10" s="34">
        <f t="shared" si="30"/>
        <v>0</v>
      </c>
      <c r="BJ10" s="35">
        <f t="shared" si="31"/>
        <v>0</v>
      </c>
      <c r="BK10" s="33">
        <f t="shared" si="32"/>
        <v>0</v>
      </c>
      <c r="BL10" s="34">
        <f t="shared" si="33"/>
        <v>0</v>
      </c>
      <c r="BM10" s="35">
        <f t="shared" si="34"/>
        <v>0</v>
      </c>
      <c r="BN10" s="33">
        <f t="shared" si="35"/>
        <v>0</v>
      </c>
      <c r="BO10" s="34">
        <f t="shared" si="36"/>
        <v>0</v>
      </c>
      <c r="BP10" s="35">
        <f t="shared" si="37"/>
        <v>0</v>
      </c>
      <c r="BQ10" s="33">
        <f t="shared" si="38"/>
        <v>1</v>
      </c>
      <c r="BR10" s="34">
        <f t="shared" si="39"/>
        <v>0</v>
      </c>
      <c r="BS10" s="35">
        <f t="shared" si="40"/>
        <v>0</v>
      </c>
      <c r="BT10" s="33">
        <f t="shared" si="41"/>
        <v>1</v>
      </c>
      <c r="BU10" s="34">
        <f t="shared" si="42"/>
        <v>0</v>
      </c>
      <c r="BV10" s="35">
        <f t="shared" si="43"/>
        <v>0</v>
      </c>
      <c r="BW10" s="4">
        <f>MAX(BB11:BV11)</f>
        <v>0</v>
      </c>
    </row>
    <row r="11" spans="1:75" ht="12" customHeight="1" thickBot="1">
      <c r="A11" s="1"/>
      <c r="B11" s="1"/>
      <c r="C11" s="1"/>
      <c r="D11" s="1"/>
      <c r="E11" s="2"/>
      <c r="F11" s="1"/>
      <c r="G11" s="1"/>
      <c r="H11" s="144"/>
      <c r="I11" s="144"/>
      <c r="J11" s="155"/>
      <c r="K11" s="156"/>
      <c r="L11" s="155"/>
      <c r="M11" s="156"/>
      <c r="N11" s="155"/>
      <c r="O11" s="156"/>
      <c r="P11" s="155"/>
      <c r="Q11" s="156"/>
      <c r="R11" s="155"/>
      <c r="S11" s="156"/>
      <c r="T11" s="155"/>
      <c r="U11" s="156"/>
      <c r="V11" s="155"/>
      <c r="W11" s="156"/>
      <c r="X11" s="150"/>
      <c r="Y11" s="150"/>
      <c r="Z11" s="150"/>
      <c r="AA11" s="41" t="s">
        <v>44</v>
      </c>
      <c r="AB11" s="29">
        <f t="shared" si="2"/>
        <v>0</v>
      </c>
      <c r="AC11" s="8">
        <f t="shared" si="3"/>
        <v>0</v>
      </c>
      <c r="AD11" s="28">
        <f t="shared" si="4"/>
        <v>0</v>
      </c>
      <c r="AE11" s="29">
        <f t="shared" si="5"/>
        <v>0</v>
      </c>
      <c r="AF11" s="8">
        <f t="shared" si="6"/>
        <v>0</v>
      </c>
      <c r="AG11" s="30">
        <f t="shared" si="7"/>
        <v>0</v>
      </c>
      <c r="AH11" s="29">
        <f t="shared" si="8"/>
        <v>0</v>
      </c>
      <c r="AI11" s="8">
        <f t="shared" si="9"/>
        <v>0</v>
      </c>
      <c r="AJ11" s="30">
        <f t="shared" si="10"/>
        <v>0</v>
      </c>
      <c r="AK11" s="29">
        <f t="shared" si="11"/>
        <v>0</v>
      </c>
      <c r="AL11" s="8">
        <f t="shared" si="12"/>
        <v>0</v>
      </c>
      <c r="AM11" s="30">
        <f t="shared" si="13"/>
        <v>0</v>
      </c>
      <c r="AN11" s="29">
        <f t="shared" si="14"/>
        <v>0</v>
      </c>
      <c r="AO11" s="8">
        <f t="shared" si="15"/>
        <v>0</v>
      </c>
      <c r="AP11" s="30">
        <f t="shared" si="16"/>
        <v>0</v>
      </c>
      <c r="AQ11" s="29">
        <f t="shared" si="17"/>
        <v>0</v>
      </c>
      <c r="AR11" s="8">
        <f t="shared" si="18"/>
        <v>0</v>
      </c>
      <c r="AS11" s="30">
        <f t="shared" si="19"/>
        <v>0</v>
      </c>
      <c r="AT11" s="29">
        <f t="shared" si="20"/>
        <v>0</v>
      </c>
      <c r="AU11" s="8">
        <f t="shared" si="21"/>
        <v>0</v>
      </c>
      <c r="AV11" s="30">
        <f t="shared" si="22"/>
        <v>0</v>
      </c>
      <c r="AW11" s="38"/>
      <c r="AX11" s="8">
        <v>8</v>
      </c>
      <c r="AY11" s="8" t="s">
        <v>18</v>
      </c>
      <c r="AZ11" s="39" t="s">
        <v>45</v>
      </c>
      <c r="BA11" s="32">
        <f>COUNTIFS($X$45:$X$109,AZ10,$J$45:$J$109,"&lt;4")+COUNTIFS($X$45:$X$109,AZ10,$L$45:$L$109,"&lt;4")+COUNTIFS($X$45:$X$109,AZ10,$N$45:$N$109,"&lt;4")+COUNTIFS($X$45:$X$109,AZ10,$P$45:$P$109,"&lt;4")+COUNTIFS($X$45:$X$109,AZ10,$R$45:$R$109,"&lt;4")+COUNTIFS($X$45:$X$109,AZ10,$T$45:$T$109,"&lt;4")+COUNTIFS($X$45:$X$109,AZ10,$V$45:$V$109,"&lt;4")</f>
        <v>3</v>
      </c>
      <c r="BB11" s="33">
        <f t="shared" si="23"/>
        <v>0</v>
      </c>
      <c r="BC11" s="34">
        <f t="shared" si="24"/>
        <v>0</v>
      </c>
      <c r="BD11" s="35">
        <f t="shared" si="25"/>
        <v>0</v>
      </c>
      <c r="BE11" s="33">
        <f t="shared" si="26"/>
        <v>0</v>
      </c>
      <c r="BF11" s="34">
        <f t="shared" si="27"/>
        <v>0</v>
      </c>
      <c r="BG11" s="36">
        <f t="shared" si="28"/>
        <v>0</v>
      </c>
      <c r="BH11" s="33">
        <f t="shared" si="29"/>
        <v>0</v>
      </c>
      <c r="BI11" s="34">
        <f t="shared" si="30"/>
        <v>0</v>
      </c>
      <c r="BJ11" s="35">
        <f t="shared" si="31"/>
        <v>0</v>
      </c>
      <c r="BK11" s="33">
        <f t="shared" si="32"/>
        <v>0</v>
      </c>
      <c r="BL11" s="34">
        <f t="shared" si="33"/>
        <v>0</v>
      </c>
      <c r="BM11" s="35">
        <f t="shared" si="34"/>
        <v>0</v>
      </c>
      <c r="BN11" s="33">
        <f t="shared" si="35"/>
        <v>0</v>
      </c>
      <c r="BO11" s="34">
        <f t="shared" si="36"/>
        <v>0</v>
      </c>
      <c r="BP11" s="35">
        <f t="shared" si="37"/>
        <v>0</v>
      </c>
      <c r="BQ11" s="33">
        <f t="shared" si="38"/>
        <v>0</v>
      </c>
      <c r="BR11" s="34">
        <f t="shared" si="39"/>
        <v>0</v>
      </c>
      <c r="BS11" s="35">
        <f t="shared" si="40"/>
        <v>0</v>
      </c>
      <c r="BT11" s="33">
        <f t="shared" si="41"/>
        <v>0</v>
      </c>
      <c r="BU11" s="34">
        <f t="shared" si="42"/>
        <v>0</v>
      </c>
      <c r="BV11" s="35">
        <f t="shared" si="43"/>
        <v>0</v>
      </c>
      <c r="BW11" s="4">
        <f>MAX(BB12:BV12)</f>
        <v>0</v>
      </c>
    </row>
    <row r="12" spans="1:75" ht="12" customHeight="1">
      <c r="A12" s="38"/>
      <c r="B12" s="38"/>
      <c r="C12" s="38"/>
      <c r="D12" s="38"/>
      <c r="E12" s="42"/>
      <c r="F12" s="38"/>
      <c r="G12" s="38"/>
      <c r="H12" s="43"/>
      <c r="I12" s="44"/>
      <c r="J12" s="45" t="s">
        <v>12</v>
      </c>
      <c r="K12" s="46" t="s">
        <v>8</v>
      </c>
      <c r="L12" s="45" t="s">
        <v>12</v>
      </c>
      <c r="M12" s="46" t="s">
        <v>8</v>
      </c>
      <c r="N12" s="45" t="s">
        <v>12</v>
      </c>
      <c r="O12" s="46" t="s">
        <v>8</v>
      </c>
      <c r="P12" s="45" t="s">
        <v>12</v>
      </c>
      <c r="Q12" s="46" t="s">
        <v>8</v>
      </c>
      <c r="R12" s="45" t="s">
        <v>12</v>
      </c>
      <c r="S12" s="46" t="s">
        <v>8</v>
      </c>
      <c r="T12" s="45" t="s">
        <v>12</v>
      </c>
      <c r="U12" s="46" t="s">
        <v>8</v>
      </c>
      <c r="V12" s="45" t="s">
        <v>12</v>
      </c>
      <c r="W12" s="46" t="s">
        <v>8</v>
      </c>
      <c r="X12" s="47"/>
      <c r="Y12" s="48"/>
      <c r="Z12" s="48"/>
      <c r="AA12" s="41" t="s">
        <v>46</v>
      </c>
      <c r="AB12" s="29">
        <f t="shared" si="2"/>
        <v>0</v>
      </c>
      <c r="AC12" s="8">
        <f t="shared" si="3"/>
        <v>0</v>
      </c>
      <c r="AD12" s="28">
        <f t="shared" si="4"/>
        <v>0</v>
      </c>
      <c r="AE12" s="29">
        <f t="shared" si="5"/>
        <v>0</v>
      </c>
      <c r="AF12" s="8">
        <f t="shared" si="6"/>
        <v>0</v>
      </c>
      <c r="AG12" s="30">
        <f t="shared" si="7"/>
        <v>0</v>
      </c>
      <c r="AH12" s="29">
        <f t="shared" si="8"/>
        <v>0</v>
      </c>
      <c r="AI12" s="8">
        <f t="shared" si="9"/>
        <v>0</v>
      </c>
      <c r="AJ12" s="30">
        <f t="shared" si="10"/>
        <v>0</v>
      </c>
      <c r="AK12" s="29">
        <f t="shared" si="11"/>
        <v>0</v>
      </c>
      <c r="AL12" s="8">
        <f t="shared" si="12"/>
        <v>0</v>
      </c>
      <c r="AM12" s="30">
        <f t="shared" si="13"/>
        <v>0</v>
      </c>
      <c r="AN12" s="29">
        <f t="shared" si="14"/>
        <v>0</v>
      </c>
      <c r="AO12" s="8">
        <f t="shared" si="15"/>
        <v>0</v>
      </c>
      <c r="AP12" s="30">
        <f t="shared" si="16"/>
        <v>0</v>
      </c>
      <c r="AQ12" s="29">
        <f t="shared" si="17"/>
        <v>0</v>
      </c>
      <c r="AR12" s="8">
        <f t="shared" si="18"/>
        <v>0</v>
      </c>
      <c r="AS12" s="30">
        <f t="shared" si="19"/>
        <v>0</v>
      </c>
      <c r="AT12" s="29">
        <f t="shared" si="20"/>
        <v>0</v>
      </c>
      <c r="AU12" s="8">
        <f t="shared" si="21"/>
        <v>0</v>
      </c>
      <c r="AV12" s="30">
        <f t="shared" si="22"/>
        <v>0</v>
      </c>
      <c r="AW12" s="38"/>
      <c r="AX12" s="8">
        <v>9</v>
      </c>
      <c r="AY12" s="8" t="s">
        <v>18</v>
      </c>
      <c r="AZ12" s="39" t="s">
        <v>47</v>
      </c>
      <c r="BA12" s="32">
        <f>COUNTIFS($X$45:$X$109,AZ11,$J$45:$J$109,"&lt;4")+COUNTIFS($X$45:$X$109,AZ11,$L$45:$L$109,"&lt;4")+COUNTIFS($X$45:$X$109,AZ11,$N$45:$N$109,"&lt;4")+COUNTIFS($X$45:$X$109,AZ11,$P$45:$P$109,"&lt;4")+COUNTIFS($X$45:$X$109,AZ11,$R$45:$R$109,"&lt;4")+COUNTIFS($X$45:$X$109,AZ11,$T$45:$T$109,"&lt;4")+COUNTIFS($X$45:$X$109,AZ11,$V$45:$V$109,"&lt;4")</f>
        <v>0</v>
      </c>
      <c r="BB12" s="33">
        <f t="shared" si="23"/>
        <v>0</v>
      </c>
      <c r="BC12" s="34">
        <f t="shared" si="24"/>
        <v>0</v>
      </c>
      <c r="BD12" s="35">
        <f t="shared" si="25"/>
        <v>0</v>
      </c>
      <c r="BE12" s="33">
        <f t="shared" si="26"/>
        <v>0</v>
      </c>
      <c r="BF12" s="34">
        <f t="shared" si="27"/>
        <v>0</v>
      </c>
      <c r="BG12" s="36">
        <f t="shared" si="28"/>
        <v>0</v>
      </c>
      <c r="BH12" s="33">
        <f t="shared" si="29"/>
        <v>0</v>
      </c>
      <c r="BI12" s="34">
        <f t="shared" si="30"/>
        <v>0</v>
      </c>
      <c r="BJ12" s="35">
        <f t="shared" si="31"/>
        <v>0</v>
      </c>
      <c r="BK12" s="33">
        <f t="shared" si="32"/>
        <v>0</v>
      </c>
      <c r="BL12" s="34">
        <f t="shared" si="33"/>
        <v>0</v>
      </c>
      <c r="BM12" s="35">
        <f t="shared" si="34"/>
        <v>0</v>
      </c>
      <c r="BN12" s="33">
        <f t="shared" si="35"/>
        <v>0</v>
      </c>
      <c r="BO12" s="34">
        <f t="shared" si="36"/>
        <v>0</v>
      </c>
      <c r="BP12" s="35">
        <f t="shared" si="37"/>
        <v>0</v>
      </c>
      <c r="BQ12" s="33">
        <f t="shared" si="38"/>
        <v>0</v>
      </c>
      <c r="BR12" s="34">
        <f t="shared" si="39"/>
        <v>0</v>
      </c>
      <c r="BS12" s="35">
        <f t="shared" si="40"/>
        <v>0</v>
      </c>
      <c r="BT12" s="33">
        <f t="shared" si="41"/>
        <v>0</v>
      </c>
      <c r="BU12" s="34">
        <f t="shared" si="42"/>
        <v>0</v>
      </c>
      <c r="BV12" s="35">
        <f t="shared" si="43"/>
        <v>0</v>
      </c>
      <c r="BW12" s="38"/>
    </row>
    <row r="13" spans="1:75" ht="12" customHeight="1">
      <c r="A13" s="1"/>
      <c r="B13" s="1"/>
      <c r="C13" s="1"/>
      <c r="D13" s="1"/>
      <c r="E13" s="2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40"/>
      <c r="AA13" s="49"/>
      <c r="AB13" s="29">
        <f aca="true" t="shared" si="44" ref="AB13:AB19">SUMIFS($J$45:$J$109,$J$45:$J$109,"1",$K$45:$K$109,AA12)</f>
        <v>0</v>
      </c>
      <c r="AC13" s="8">
        <f aca="true" t="shared" si="45" ref="AC13:AC19">1/2*SUMIFS($J$45:$J$109,$J$45:$J$109,"2",$K$45:$K$109,AA12)</f>
        <v>0</v>
      </c>
      <c r="AD13" s="28">
        <f aca="true" t="shared" si="46" ref="AD13:AD19">1/3*SUMIFS($J$45:$J$109,$J$45:$J$109,"3",$K$45:$K$109,AA12)</f>
        <v>0</v>
      </c>
      <c r="AE13" s="29">
        <f aca="true" t="shared" si="47" ref="AE13:AE19">SUMIFS($L$45:$L$109,$L$45:$L$109,"1",$M$45:$M$109,AA12)</f>
        <v>0</v>
      </c>
      <c r="AF13" s="8">
        <f aca="true" t="shared" si="48" ref="AF13:AF19">1/2*SUMIFS($L$45:$L$109,$L$45:$L$109,"2",$M$45:$M$109,AA12)</f>
        <v>0</v>
      </c>
      <c r="AG13" s="30">
        <f aca="true" t="shared" si="49" ref="AG13:AG19">1/3*SUMIFS($L$45:$L$109,$L$45:$L$109,"3",$M$45:$M$109,AA12)</f>
        <v>0</v>
      </c>
      <c r="AH13" s="29">
        <f aca="true" t="shared" si="50" ref="AH13:AH19">SUMIFS($N$45:$N$109,$N$45:$N$109,"1",$O$45:$O$109,AA12)</f>
        <v>0</v>
      </c>
      <c r="AI13" s="8">
        <f aca="true" t="shared" si="51" ref="AI13:AI19">1/2*SUMIFS($N$45:$N$109,$N$45:$N$109,"2",$O$45:$O$109,AA12)</f>
        <v>0</v>
      </c>
      <c r="AJ13" s="30">
        <f aca="true" t="shared" si="52" ref="AJ13:AJ19">1/3*SUMIFS($N$45:$N$109,$N$45:$N$109,"3",$O$45:$O$109,AA12)</f>
        <v>0</v>
      </c>
      <c r="AK13" s="29">
        <f aca="true" t="shared" si="53" ref="AK13:AK19">SUMIFS($P$45:$P$109,$P$45:$P$109,"1",$Q$45:$Q$109,AA12)</f>
        <v>0</v>
      </c>
      <c r="AL13" s="8">
        <f aca="true" t="shared" si="54" ref="AL13:AL19">1/2*SUMIFS($P$45:$P$109,$P$45:$P$109,"2",$Q$45:$Q$109,AA12)</f>
        <v>0</v>
      </c>
      <c r="AM13" s="30">
        <f aca="true" t="shared" si="55" ref="AM13:AM19">1/3*SUMIFS($P$45:$P$109,$P$45:$P$109,"3",$Q$45:$Q$109,AA12)</f>
        <v>0</v>
      </c>
      <c r="AN13" s="29">
        <f aca="true" t="shared" si="56" ref="AN13:AN19">SUMIFS($R$45:$R$109,$R$45:$R$109,"1",$S$45:$S$109,AA12)</f>
        <v>0</v>
      </c>
      <c r="AO13" s="8">
        <f aca="true" t="shared" si="57" ref="AO13:AO19">1/2*SUMIFS($R$45:$R$109,$R$45:$R$109,"2",$S$45:$S$109,AA12)</f>
        <v>0</v>
      </c>
      <c r="AP13" s="30">
        <f aca="true" t="shared" si="58" ref="AP13:AP19">1/3*SUMIFS($R$45:$R$109,$R$45:$R$109,"3",$S$45:$S$109,AA12)</f>
        <v>0</v>
      </c>
      <c r="AQ13" s="29">
        <f aca="true" t="shared" si="59" ref="AQ13:AQ19">SUMIFS($T$45:$T$109,$T$45:$T$109,"1",$U$45:$U$109,AA12)</f>
        <v>0</v>
      </c>
      <c r="AR13" s="8">
        <f aca="true" t="shared" si="60" ref="AR13:AR19">1/2*SUMIFS($T$45:$T$109,$T$45:$T$109,"2",$U$45:$U$109,AA12)</f>
        <v>0</v>
      </c>
      <c r="AS13" s="30">
        <f aca="true" t="shared" si="61" ref="AS13:AS19">1/3*SUMIFS($T$45:$T$109,$T$45:$T$109,"3",$U$45:$U$109,AA12)</f>
        <v>0</v>
      </c>
      <c r="AT13" s="29">
        <f aca="true" t="shared" si="62" ref="AT13:AT19">SUMIFS($V$45:$V$109,$V$45:$V$109,"1",$W$45:$W$109,AA12)</f>
        <v>0</v>
      </c>
      <c r="AU13" s="8">
        <f aca="true" t="shared" si="63" ref="AU13:AU19">1/2*SUMIFS($V$45:$V$109,$V$45:$V$109,"2",$W$45:$W$109,AA12)</f>
        <v>0</v>
      </c>
      <c r="AV13" s="30">
        <f aca="true" t="shared" si="64" ref="AV13:AV19">1/3*SUMIFS($V$45:$V$109,$V$45:$V$109,"3",$W$45:$W$109,AA12)</f>
        <v>0</v>
      </c>
      <c r="AW13" s="38"/>
      <c r="AX13" s="8">
        <v>10</v>
      </c>
      <c r="AY13" s="8" t="s">
        <v>18</v>
      </c>
      <c r="AZ13" s="39" t="s">
        <v>48</v>
      </c>
      <c r="BA13" s="32">
        <f>COUNTIFS($X$45:$X$109,#REF!,$J$45:$J$109,"&lt;4")+COUNTIFS($X$45:$X$109,#REF!,$L$45:$L$109,"&lt;4")+COUNTIFS($X$45:$X$109,#REF!,$N$45:$N$109,"&lt;4")+COUNTIFS($X$45:$X$109,#REF!,$P$45:$P$109,"&lt;4")+COUNTIFS($X$45:$X$109,#REF!,$R$45:$R$109,"&lt;4")+COUNTIFS($X$45:$X$109,#REF!,$T$45:$T$109,"&lt;4")+COUNTIFS($X$45:$X$109,#REF!,$V$45:$V$109,"&lt;4")</f>
        <v>0</v>
      </c>
      <c r="BB13" s="33">
        <f t="shared" si="23"/>
        <v>0</v>
      </c>
      <c r="BC13" s="34">
        <f t="shared" si="24"/>
        <v>0</v>
      </c>
      <c r="BD13" s="35">
        <f t="shared" si="25"/>
        <v>0</v>
      </c>
      <c r="BE13" s="33">
        <f t="shared" si="26"/>
        <v>0</v>
      </c>
      <c r="BF13" s="34">
        <f t="shared" si="27"/>
        <v>0</v>
      </c>
      <c r="BG13" s="36">
        <f t="shared" si="28"/>
        <v>0</v>
      </c>
      <c r="BH13" s="33">
        <f t="shared" si="29"/>
        <v>0</v>
      </c>
      <c r="BI13" s="34">
        <f t="shared" si="30"/>
        <v>0</v>
      </c>
      <c r="BJ13" s="35">
        <f t="shared" si="31"/>
        <v>0</v>
      </c>
      <c r="BK13" s="33">
        <f t="shared" si="32"/>
        <v>0</v>
      </c>
      <c r="BL13" s="34">
        <f t="shared" si="33"/>
        <v>0</v>
      </c>
      <c r="BM13" s="35">
        <f t="shared" si="34"/>
        <v>0</v>
      </c>
      <c r="BN13" s="33">
        <f t="shared" si="35"/>
        <v>0</v>
      </c>
      <c r="BO13" s="34">
        <f t="shared" si="36"/>
        <v>0</v>
      </c>
      <c r="BP13" s="35">
        <f t="shared" si="37"/>
        <v>0</v>
      </c>
      <c r="BQ13" s="33">
        <f t="shared" si="38"/>
        <v>0</v>
      </c>
      <c r="BR13" s="34">
        <f t="shared" si="39"/>
        <v>0</v>
      </c>
      <c r="BS13" s="35">
        <f t="shared" si="40"/>
        <v>0</v>
      </c>
      <c r="BT13" s="33">
        <f t="shared" si="41"/>
        <v>0</v>
      </c>
      <c r="BU13" s="34">
        <f t="shared" si="42"/>
        <v>0</v>
      </c>
      <c r="BV13" s="35">
        <f t="shared" si="43"/>
        <v>0</v>
      </c>
      <c r="BW13" s="40"/>
    </row>
    <row r="14" spans="1:75" ht="12" customHeight="1">
      <c r="A14" s="1"/>
      <c r="B14" s="1"/>
      <c r="C14" s="1"/>
      <c r="D14" s="1"/>
      <c r="E14" s="2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40"/>
      <c r="AA14" s="50"/>
      <c r="AB14" s="51">
        <f t="shared" si="44"/>
        <v>0</v>
      </c>
      <c r="AC14" s="8">
        <f t="shared" si="45"/>
        <v>0</v>
      </c>
      <c r="AD14" s="28">
        <f t="shared" si="46"/>
        <v>0</v>
      </c>
      <c r="AE14" s="29">
        <f t="shared" si="47"/>
        <v>0</v>
      </c>
      <c r="AF14" s="8">
        <f t="shared" si="48"/>
        <v>0</v>
      </c>
      <c r="AG14" s="30">
        <f t="shared" si="49"/>
        <v>0</v>
      </c>
      <c r="AH14" s="29">
        <f t="shared" si="50"/>
        <v>0</v>
      </c>
      <c r="AI14" s="8">
        <f t="shared" si="51"/>
        <v>0</v>
      </c>
      <c r="AJ14" s="30">
        <f t="shared" si="52"/>
        <v>0</v>
      </c>
      <c r="AK14" s="29">
        <f t="shared" si="53"/>
        <v>0</v>
      </c>
      <c r="AL14" s="8">
        <f t="shared" si="54"/>
        <v>0</v>
      </c>
      <c r="AM14" s="30">
        <f t="shared" si="55"/>
        <v>0</v>
      </c>
      <c r="AN14" s="29">
        <f t="shared" si="56"/>
        <v>0</v>
      </c>
      <c r="AO14" s="8">
        <f t="shared" si="57"/>
        <v>0</v>
      </c>
      <c r="AP14" s="30">
        <f t="shared" si="58"/>
        <v>0</v>
      </c>
      <c r="AQ14" s="29">
        <f t="shared" si="59"/>
        <v>0</v>
      </c>
      <c r="AR14" s="8">
        <f t="shared" si="60"/>
        <v>0</v>
      </c>
      <c r="AS14" s="30">
        <f t="shared" si="61"/>
        <v>0</v>
      </c>
      <c r="AT14" s="29">
        <f t="shared" si="62"/>
        <v>0</v>
      </c>
      <c r="AU14" s="8">
        <f t="shared" si="63"/>
        <v>0</v>
      </c>
      <c r="AV14" s="30">
        <f t="shared" si="64"/>
        <v>0</v>
      </c>
      <c r="AW14" s="38"/>
      <c r="AX14" s="8">
        <v>11</v>
      </c>
      <c r="AY14" s="8" t="s">
        <v>49</v>
      </c>
      <c r="AZ14" s="52" t="s">
        <v>50</v>
      </c>
      <c r="BA14" s="32">
        <f>COUNTIFS($X$45:$X$109,AZ12,$J$45:$J$109,"&lt;4")+COUNTIFS($X$45:$X$109,AZ12,$L$45:$L$109,"&lt;4")+COUNTIFS($X$45:$X$109,AZ12,$N$45:$N$109,"&lt;4")+COUNTIFS($X$45:$X$109,AZ12,$P$45:$P$109,"&lt;4")+COUNTIFS($X$45:$X$109,AZ12,$R$45:$R$109,"&lt;4")+COUNTIFS($X$45:$X$109,AZ12,$T$45:$T$109,"&lt;4")+COUNTIFS($X$45:$X$109,AZ12,$V$45:$V$109,"&lt;4")</f>
        <v>0</v>
      </c>
      <c r="BB14" s="33">
        <f t="shared" si="23"/>
        <v>0</v>
      </c>
      <c r="BC14" s="34">
        <f t="shared" si="24"/>
        <v>0</v>
      </c>
      <c r="BD14" s="35">
        <f t="shared" si="25"/>
        <v>0</v>
      </c>
      <c r="BE14" s="33">
        <f t="shared" si="26"/>
        <v>0</v>
      </c>
      <c r="BF14" s="34">
        <f t="shared" si="27"/>
        <v>0</v>
      </c>
      <c r="BG14" s="36">
        <f t="shared" si="28"/>
        <v>0</v>
      </c>
      <c r="BH14" s="33">
        <f t="shared" si="29"/>
        <v>0</v>
      </c>
      <c r="BI14" s="34">
        <f t="shared" si="30"/>
        <v>0</v>
      </c>
      <c r="BJ14" s="35">
        <f t="shared" si="31"/>
        <v>0</v>
      </c>
      <c r="BK14" s="33">
        <f t="shared" si="32"/>
        <v>0</v>
      </c>
      <c r="BL14" s="34">
        <f t="shared" si="33"/>
        <v>0</v>
      </c>
      <c r="BM14" s="35">
        <f t="shared" si="34"/>
        <v>0</v>
      </c>
      <c r="BN14" s="33">
        <f t="shared" si="35"/>
        <v>0</v>
      </c>
      <c r="BO14" s="34">
        <f t="shared" si="36"/>
        <v>0</v>
      </c>
      <c r="BP14" s="35">
        <f t="shared" si="37"/>
        <v>0</v>
      </c>
      <c r="BQ14" s="33">
        <f t="shared" si="38"/>
        <v>0</v>
      </c>
      <c r="BR14" s="34">
        <f t="shared" si="39"/>
        <v>0</v>
      </c>
      <c r="BS14" s="35">
        <f t="shared" si="40"/>
        <v>0</v>
      </c>
      <c r="BT14" s="33">
        <f t="shared" si="41"/>
        <v>0</v>
      </c>
      <c r="BU14" s="34">
        <f t="shared" si="42"/>
        <v>0</v>
      </c>
      <c r="BV14" s="35">
        <f t="shared" si="43"/>
        <v>0</v>
      </c>
      <c r="BW14" s="40"/>
    </row>
    <row r="15" spans="1:75" ht="12" customHeight="1">
      <c r="A15" s="1"/>
      <c r="B15" s="1"/>
      <c r="C15" s="1"/>
      <c r="D15" s="1"/>
      <c r="E15" s="2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40"/>
      <c r="AA15" s="53"/>
      <c r="AB15" s="51">
        <f t="shared" si="44"/>
        <v>0</v>
      </c>
      <c r="AC15" s="8">
        <f t="shared" si="45"/>
        <v>0</v>
      </c>
      <c r="AD15" s="28">
        <f t="shared" si="46"/>
        <v>0</v>
      </c>
      <c r="AE15" s="29">
        <f t="shared" si="47"/>
        <v>0</v>
      </c>
      <c r="AF15" s="8">
        <f t="shared" si="48"/>
        <v>0</v>
      </c>
      <c r="AG15" s="30">
        <f t="shared" si="49"/>
        <v>0</v>
      </c>
      <c r="AH15" s="29">
        <f t="shared" si="50"/>
        <v>0</v>
      </c>
      <c r="AI15" s="8">
        <f t="shared" si="51"/>
        <v>0</v>
      </c>
      <c r="AJ15" s="30">
        <f t="shared" si="52"/>
        <v>0</v>
      </c>
      <c r="AK15" s="29">
        <f t="shared" si="53"/>
        <v>0</v>
      </c>
      <c r="AL15" s="8">
        <f t="shared" si="54"/>
        <v>0</v>
      </c>
      <c r="AM15" s="30">
        <f t="shared" si="55"/>
        <v>0</v>
      </c>
      <c r="AN15" s="29">
        <f t="shared" si="56"/>
        <v>0</v>
      </c>
      <c r="AO15" s="8">
        <f t="shared" si="57"/>
        <v>0</v>
      </c>
      <c r="AP15" s="30">
        <f t="shared" si="58"/>
        <v>0</v>
      </c>
      <c r="AQ15" s="29">
        <f t="shared" si="59"/>
        <v>0</v>
      </c>
      <c r="AR15" s="8">
        <f t="shared" si="60"/>
        <v>0</v>
      </c>
      <c r="AS15" s="30">
        <f t="shared" si="61"/>
        <v>0</v>
      </c>
      <c r="AT15" s="29">
        <f t="shared" si="62"/>
        <v>0</v>
      </c>
      <c r="AU15" s="8">
        <f t="shared" si="63"/>
        <v>0</v>
      </c>
      <c r="AV15" s="30">
        <f t="shared" si="64"/>
        <v>0</v>
      </c>
      <c r="AW15" s="38"/>
      <c r="AX15" s="8">
        <v>12</v>
      </c>
      <c r="AY15" s="8" t="s">
        <v>51</v>
      </c>
      <c r="AZ15" s="39" t="s">
        <v>52</v>
      </c>
      <c r="BA15" s="32">
        <f>COUNTIFS($X$45:$X$109,AZ13,$J$45:$J$109,"&lt;4")+COUNTIFS($X$45:$X$109,AZ13,$L$45:$L$109,"&lt;4")+COUNTIFS($X$45:$X$109,AZ13,$N$45:$N$109,"&lt;4")+COUNTIFS($X$45:$X$109,AZ13,$P$45:$P$109,"&lt;4")+COUNTIFS($X$45:$X$109,AZ13,$R$45:$R$109,"&lt;4")+COUNTIFS($X$45:$X$109,AZ13,$T$45:$T$109,"&lt;4")+COUNTIFS($X$45:$X$109,AZ13,$V$45:$V$109,"&lt;4")</f>
        <v>0</v>
      </c>
      <c r="BB15" s="33">
        <f t="shared" si="23"/>
        <v>0</v>
      </c>
      <c r="BC15" s="34">
        <f t="shared" si="24"/>
        <v>0</v>
      </c>
      <c r="BD15" s="35">
        <f t="shared" si="25"/>
        <v>0</v>
      </c>
      <c r="BE15" s="33">
        <f t="shared" si="26"/>
        <v>0</v>
      </c>
      <c r="BF15" s="34">
        <f t="shared" si="27"/>
        <v>0</v>
      </c>
      <c r="BG15" s="36">
        <f t="shared" si="28"/>
        <v>0</v>
      </c>
      <c r="BH15" s="33">
        <f t="shared" si="29"/>
        <v>0</v>
      </c>
      <c r="BI15" s="34">
        <f t="shared" si="30"/>
        <v>0</v>
      </c>
      <c r="BJ15" s="35">
        <f t="shared" si="31"/>
        <v>0</v>
      </c>
      <c r="BK15" s="33">
        <f t="shared" si="32"/>
        <v>0</v>
      </c>
      <c r="BL15" s="34">
        <f t="shared" si="33"/>
        <v>0</v>
      </c>
      <c r="BM15" s="35">
        <f t="shared" si="34"/>
        <v>0</v>
      </c>
      <c r="BN15" s="33">
        <f t="shared" si="35"/>
        <v>0</v>
      </c>
      <c r="BO15" s="34">
        <f t="shared" si="36"/>
        <v>0</v>
      </c>
      <c r="BP15" s="35">
        <f t="shared" si="37"/>
        <v>0</v>
      </c>
      <c r="BQ15" s="33">
        <f t="shared" si="38"/>
        <v>0</v>
      </c>
      <c r="BR15" s="34">
        <f t="shared" si="39"/>
        <v>0</v>
      </c>
      <c r="BS15" s="35">
        <f t="shared" si="40"/>
        <v>0</v>
      </c>
      <c r="BT15" s="33">
        <f t="shared" si="41"/>
        <v>0</v>
      </c>
      <c r="BU15" s="34">
        <f t="shared" si="42"/>
        <v>0</v>
      </c>
      <c r="BV15" s="35">
        <f t="shared" si="43"/>
        <v>0</v>
      </c>
      <c r="BW15" s="40"/>
    </row>
    <row r="16" spans="1:75" ht="12" customHeight="1">
      <c r="A16" s="1"/>
      <c r="B16" s="1"/>
      <c r="C16" s="1"/>
      <c r="D16" s="1"/>
      <c r="E16" s="2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40"/>
      <c r="AA16" s="53"/>
      <c r="AB16" s="51">
        <f t="shared" si="44"/>
        <v>0</v>
      </c>
      <c r="AC16" s="8">
        <f t="shared" si="45"/>
        <v>0</v>
      </c>
      <c r="AD16" s="28">
        <f t="shared" si="46"/>
        <v>0</v>
      </c>
      <c r="AE16" s="29">
        <f t="shared" si="47"/>
        <v>0</v>
      </c>
      <c r="AF16" s="8">
        <f t="shared" si="48"/>
        <v>0</v>
      </c>
      <c r="AG16" s="30">
        <f t="shared" si="49"/>
        <v>0</v>
      </c>
      <c r="AH16" s="29">
        <f t="shared" si="50"/>
        <v>0</v>
      </c>
      <c r="AI16" s="8">
        <f t="shared" si="51"/>
        <v>0</v>
      </c>
      <c r="AJ16" s="30">
        <f t="shared" si="52"/>
        <v>0</v>
      </c>
      <c r="AK16" s="29">
        <f t="shared" si="53"/>
        <v>0</v>
      </c>
      <c r="AL16" s="8">
        <f t="shared" si="54"/>
        <v>0</v>
      </c>
      <c r="AM16" s="30">
        <f t="shared" si="55"/>
        <v>0</v>
      </c>
      <c r="AN16" s="29">
        <f t="shared" si="56"/>
        <v>0</v>
      </c>
      <c r="AO16" s="8">
        <f t="shared" si="57"/>
        <v>0</v>
      </c>
      <c r="AP16" s="30">
        <f t="shared" si="58"/>
        <v>0</v>
      </c>
      <c r="AQ16" s="29">
        <f t="shared" si="59"/>
        <v>0</v>
      </c>
      <c r="AR16" s="8">
        <f t="shared" si="60"/>
        <v>0</v>
      </c>
      <c r="AS16" s="30">
        <f t="shared" si="61"/>
        <v>0</v>
      </c>
      <c r="AT16" s="29">
        <f t="shared" si="62"/>
        <v>0</v>
      </c>
      <c r="AU16" s="8">
        <f t="shared" si="63"/>
        <v>0</v>
      </c>
      <c r="AV16" s="30">
        <f t="shared" si="64"/>
        <v>0</v>
      </c>
      <c r="AW16" s="38"/>
      <c r="AX16" s="8">
        <v>13</v>
      </c>
      <c r="AY16" s="8" t="s">
        <v>51</v>
      </c>
      <c r="AZ16" s="39" t="s">
        <v>53</v>
      </c>
      <c r="BA16" s="32">
        <f>COUNTIFS($X$45:$X$109,#REF!,$J$45:$J$109,"&lt;4")+COUNTIFS($X$45:$X$109,#REF!,$L$45:$L$109,"&lt;4")+COUNTIFS($X$45:$X$109,#REF!,$N$45:$N$109,"&lt;4")+COUNTIFS($X$45:$X$109,#REF!,$P$45:$P$109,"&lt;4")+COUNTIFS($X$45:$X$109,#REF!,$R$45:$R$109,"&lt;4")+COUNTIFS($X$45:$X$109,#REF!,$T$45:$T$109,"&lt;4")+COUNTIFS($X$45:$X$109,#REF!,$V$45:$V$109,"&lt;4")</f>
        <v>0</v>
      </c>
      <c r="BB16" s="33">
        <f t="shared" si="23"/>
        <v>0</v>
      </c>
      <c r="BC16" s="34">
        <f t="shared" si="24"/>
        <v>0</v>
      </c>
      <c r="BD16" s="35">
        <f t="shared" si="25"/>
        <v>0</v>
      </c>
      <c r="BE16" s="33">
        <f t="shared" si="26"/>
        <v>0</v>
      </c>
      <c r="BF16" s="34">
        <f t="shared" si="27"/>
        <v>0</v>
      </c>
      <c r="BG16" s="36">
        <f t="shared" si="28"/>
        <v>0</v>
      </c>
      <c r="BH16" s="33">
        <f t="shared" si="29"/>
        <v>0</v>
      </c>
      <c r="BI16" s="34">
        <f t="shared" si="30"/>
        <v>0</v>
      </c>
      <c r="BJ16" s="35">
        <f t="shared" si="31"/>
        <v>0</v>
      </c>
      <c r="BK16" s="33">
        <f t="shared" si="32"/>
        <v>0</v>
      </c>
      <c r="BL16" s="34">
        <f t="shared" si="33"/>
        <v>0</v>
      </c>
      <c r="BM16" s="35">
        <f t="shared" si="34"/>
        <v>0</v>
      </c>
      <c r="BN16" s="33">
        <f t="shared" si="35"/>
        <v>0</v>
      </c>
      <c r="BO16" s="34">
        <f t="shared" si="36"/>
        <v>0</v>
      </c>
      <c r="BP16" s="35">
        <f t="shared" si="37"/>
        <v>0</v>
      </c>
      <c r="BQ16" s="33">
        <f t="shared" si="38"/>
        <v>0</v>
      </c>
      <c r="BR16" s="34">
        <f t="shared" si="39"/>
        <v>0</v>
      </c>
      <c r="BS16" s="35">
        <f t="shared" si="40"/>
        <v>0</v>
      </c>
      <c r="BT16" s="33">
        <f t="shared" si="41"/>
        <v>0</v>
      </c>
      <c r="BU16" s="34">
        <f t="shared" si="42"/>
        <v>0</v>
      </c>
      <c r="BV16" s="35">
        <f t="shared" si="43"/>
        <v>0</v>
      </c>
      <c r="BW16" s="40"/>
    </row>
    <row r="17" spans="1:75" ht="12" customHeight="1">
      <c r="A17" s="1"/>
      <c r="B17" s="1"/>
      <c r="C17" s="1"/>
      <c r="D17" s="1"/>
      <c r="E17" s="2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33" t="s">
        <v>14</v>
      </c>
      <c r="X17" s="133" t="s">
        <v>79</v>
      </c>
      <c r="Y17" s="133" t="s">
        <v>80</v>
      </c>
      <c r="Z17" s="40"/>
      <c r="AA17" s="53"/>
      <c r="AB17" s="51">
        <f t="shared" si="44"/>
        <v>0</v>
      </c>
      <c r="AC17" s="8">
        <f t="shared" si="45"/>
        <v>0</v>
      </c>
      <c r="AD17" s="28">
        <f t="shared" si="46"/>
        <v>0</v>
      </c>
      <c r="AE17" s="29">
        <f t="shared" si="47"/>
        <v>0</v>
      </c>
      <c r="AF17" s="8">
        <f t="shared" si="48"/>
        <v>0</v>
      </c>
      <c r="AG17" s="30">
        <f t="shared" si="49"/>
        <v>0</v>
      </c>
      <c r="AH17" s="29">
        <f t="shared" si="50"/>
        <v>0</v>
      </c>
      <c r="AI17" s="8">
        <f t="shared" si="51"/>
        <v>0</v>
      </c>
      <c r="AJ17" s="30">
        <f t="shared" si="52"/>
        <v>0</v>
      </c>
      <c r="AK17" s="29">
        <f t="shared" si="53"/>
        <v>0</v>
      </c>
      <c r="AL17" s="8">
        <f t="shared" si="54"/>
        <v>0</v>
      </c>
      <c r="AM17" s="30">
        <f t="shared" si="55"/>
        <v>0</v>
      </c>
      <c r="AN17" s="29">
        <f t="shared" si="56"/>
        <v>0</v>
      </c>
      <c r="AO17" s="8">
        <f t="shared" si="57"/>
        <v>0</v>
      </c>
      <c r="AP17" s="30">
        <f t="shared" si="58"/>
        <v>0</v>
      </c>
      <c r="AQ17" s="29">
        <f t="shared" si="59"/>
        <v>0</v>
      </c>
      <c r="AR17" s="8">
        <f t="shared" si="60"/>
        <v>0</v>
      </c>
      <c r="AS17" s="30">
        <f t="shared" si="61"/>
        <v>0</v>
      </c>
      <c r="AT17" s="29">
        <f t="shared" si="62"/>
        <v>0</v>
      </c>
      <c r="AU17" s="8">
        <f t="shared" si="63"/>
        <v>0</v>
      </c>
      <c r="AV17" s="30">
        <f t="shared" si="64"/>
        <v>0</v>
      </c>
      <c r="AW17" s="38"/>
      <c r="AX17" s="8">
        <v>14</v>
      </c>
      <c r="AY17" s="8" t="s">
        <v>51</v>
      </c>
      <c r="AZ17" s="52" t="s">
        <v>54</v>
      </c>
      <c r="BA17" s="32">
        <f>COUNTIFS($X$45:$X$109,#REF!,$J$45:$J$109,"&lt;4")+COUNTIFS($X$45:$X$109,#REF!,$L$45:$L$109,"&lt;4")+COUNTIFS($X$45:$X$109,#REF!,$N$45:$N$109,"&lt;4")+COUNTIFS($X$45:$X$109,#REF!,$P$45:$P$109,"&lt;4")+COUNTIFS($X$45:$X$109,#REF!,$R$45:$R$109,"&lt;4")+COUNTIFS($X$45:$X$109,#REF!,$T$45:$T$109,"&lt;4")+COUNTIFS($X$45:$X$109,#REF!,$V$45:$V$109,"&lt;4")</f>
        <v>0</v>
      </c>
      <c r="BB17" s="33">
        <f t="shared" si="23"/>
        <v>0</v>
      </c>
      <c r="BC17" s="34">
        <f t="shared" si="24"/>
        <v>0</v>
      </c>
      <c r="BD17" s="35">
        <f t="shared" si="25"/>
        <v>0</v>
      </c>
      <c r="BE17" s="33">
        <f t="shared" si="26"/>
        <v>0</v>
      </c>
      <c r="BF17" s="34">
        <f t="shared" si="27"/>
        <v>0</v>
      </c>
      <c r="BG17" s="36">
        <f t="shared" si="28"/>
        <v>0</v>
      </c>
      <c r="BH17" s="33">
        <f t="shared" si="29"/>
        <v>0</v>
      </c>
      <c r="BI17" s="34">
        <f t="shared" si="30"/>
        <v>0</v>
      </c>
      <c r="BJ17" s="35">
        <f t="shared" si="31"/>
        <v>0</v>
      </c>
      <c r="BK17" s="33">
        <f t="shared" si="32"/>
        <v>0</v>
      </c>
      <c r="BL17" s="34">
        <f t="shared" si="33"/>
        <v>0</v>
      </c>
      <c r="BM17" s="35">
        <f t="shared" si="34"/>
        <v>0</v>
      </c>
      <c r="BN17" s="33">
        <f t="shared" si="35"/>
        <v>0</v>
      </c>
      <c r="BO17" s="34">
        <f t="shared" si="36"/>
        <v>0</v>
      </c>
      <c r="BP17" s="35">
        <f t="shared" si="37"/>
        <v>0</v>
      </c>
      <c r="BQ17" s="33">
        <f t="shared" si="38"/>
        <v>0</v>
      </c>
      <c r="BR17" s="34">
        <f t="shared" si="39"/>
        <v>0</v>
      </c>
      <c r="BS17" s="35">
        <f t="shared" si="40"/>
        <v>0</v>
      </c>
      <c r="BT17" s="33">
        <f t="shared" si="41"/>
        <v>0</v>
      </c>
      <c r="BU17" s="34">
        <f t="shared" si="42"/>
        <v>0</v>
      </c>
      <c r="BV17" s="35">
        <f t="shared" si="43"/>
        <v>0</v>
      </c>
      <c r="BW17" s="40"/>
    </row>
    <row r="18" spans="1:75" ht="12" customHeight="1">
      <c r="A18" s="1"/>
      <c r="B18" s="1"/>
      <c r="C18" s="1"/>
      <c r="D18" s="1"/>
      <c r="E18" s="2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29" t="s">
        <v>18</v>
      </c>
      <c r="X18" s="130" t="s">
        <v>19</v>
      </c>
      <c r="Y18" s="134">
        <f>SUMIFS($AA$47:$AA$167,$X$47:$X$167,X18)</f>
        <v>10.8</v>
      </c>
      <c r="Z18" s="40"/>
      <c r="AA18" s="53"/>
      <c r="AB18" s="51">
        <f t="shared" si="44"/>
        <v>0</v>
      </c>
      <c r="AC18" s="8">
        <f t="shared" si="45"/>
        <v>0</v>
      </c>
      <c r="AD18" s="28">
        <f t="shared" si="46"/>
        <v>0</v>
      </c>
      <c r="AE18" s="29">
        <f t="shared" si="47"/>
        <v>0</v>
      </c>
      <c r="AF18" s="8">
        <f t="shared" si="48"/>
        <v>0</v>
      </c>
      <c r="AG18" s="30">
        <f t="shared" si="49"/>
        <v>0</v>
      </c>
      <c r="AH18" s="29">
        <f t="shared" si="50"/>
        <v>0</v>
      </c>
      <c r="AI18" s="8">
        <f t="shared" si="51"/>
        <v>0</v>
      </c>
      <c r="AJ18" s="30">
        <f t="shared" si="52"/>
        <v>0</v>
      </c>
      <c r="AK18" s="29">
        <f t="shared" si="53"/>
        <v>0</v>
      </c>
      <c r="AL18" s="8">
        <f t="shared" si="54"/>
        <v>0</v>
      </c>
      <c r="AM18" s="30">
        <f t="shared" si="55"/>
        <v>0</v>
      </c>
      <c r="AN18" s="29">
        <f t="shared" si="56"/>
        <v>0</v>
      </c>
      <c r="AO18" s="8">
        <f t="shared" si="57"/>
        <v>0</v>
      </c>
      <c r="AP18" s="30">
        <f t="shared" si="58"/>
        <v>0</v>
      </c>
      <c r="AQ18" s="29">
        <f t="shared" si="59"/>
        <v>0</v>
      </c>
      <c r="AR18" s="8">
        <f t="shared" si="60"/>
        <v>0</v>
      </c>
      <c r="AS18" s="30">
        <f t="shared" si="61"/>
        <v>0</v>
      </c>
      <c r="AT18" s="29">
        <f t="shared" si="62"/>
        <v>0</v>
      </c>
      <c r="AU18" s="8">
        <f t="shared" si="63"/>
        <v>0</v>
      </c>
      <c r="AV18" s="30">
        <f t="shared" si="64"/>
        <v>0</v>
      </c>
      <c r="AW18" s="38"/>
      <c r="AX18" s="8">
        <v>15</v>
      </c>
      <c r="AY18" s="8" t="s">
        <v>51</v>
      </c>
      <c r="AZ18" s="39" t="s">
        <v>55</v>
      </c>
      <c r="BA18" s="32">
        <f>COUNTIFS($X$45:$X$109,#REF!,$J$45:$J$109,"&lt;4")+COUNTIFS($X$45:$X$109,#REF!,$L$45:$L$109,"&lt;4")+COUNTIFS($X$45:$X$109,#REF!,$N$45:$N$109,"&lt;4")+COUNTIFS($X$45:$X$109,#REF!,$P$45:$P$109,"&lt;4")+COUNTIFS($X$45:$X$109,#REF!,$R$45:$R$109,"&lt;4")+COUNTIFS($X$45:$X$109,#REF!,$T$45:$T$109,"&lt;4")+COUNTIFS($X$45:$X$109,#REF!,$V$45:$V$109,"&lt;4")</f>
        <v>0</v>
      </c>
      <c r="BB18" s="33">
        <f t="shared" si="23"/>
        <v>0</v>
      </c>
      <c r="BC18" s="34">
        <f t="shared" si="24"/>
        <v>0</v>
      </c>
      <c r="BD18" s="35">
        <f t="shared" si="25"/>
        <v>0</v>
      </c>
      <c r="BE18" s="33">
        <f t="shared" si="26"/>
        <v>0</v>
      </c>
      <c r="BF18" s="34">
        <f t="shared" si="27"/>
        <v>0</v>
      </c>
      <c r="BG18" s="36">
        <f t="shared" si="28"/>
        <v>0</v>
      </c>
      <c r="BH18" s="33">
        <f t="shared" si="29"/>
        <v>0</v>
      </c>
      <c r="BI18" s="34">
        <f t="shared" si="30"/>
        <v>0</v>
      </c>
      <c r="BJ18" s="35">
        <f t="shared" si="31"/>
        <v>0</v>
      </c>
      <c r="BK18" s="33">
        <f t="shared" si="32"/>
        <v>0</v>
      </c>
      <c r="BL18" s="34">
        <f t="shared" si="33"/>
        <v>0</v>
      </c>
      <c r="BM18" s="35">
        <f t="shared" si="34"/>
        <v>0</v>
      </c>
      <c r="BN18" s="33">
        <f t="shared" si="35"/>
        <v>0</v>
      </c>
      <c r="BO18" s="34">
        <f t="shared" si="36"/>
        <v>0</v>
      </c>
      <c r="BP18" s="35">
        <f t="shared" si="37"/>
        <v>0</v>
      </c>
      <c r="BQ18" s="33">
        <f t="shared" si="38"/>
        <v>0</v>
      </c>
      <c r="BR18" s="34">
        <f t="shared" si="39"/>
        <v>0</v>
      </c>
      <c r="BS18" s="35">
        <f t="shared" si="40"/>
        <v>0</v>
      </c>
      <c r="BT18" s="33">
        <f t="shared" si="41"/>
        <v>0</v>
      </c>
      <c r="BU18" s="34">
        <f t="shared" si="42"/>
        <v>0</v>
      </c>
      <c r="BV18" s="35">
        <f t="shared" si="43"/>
        <v>0</v>
      </c>
      <c r="BW18" s="40"/>
    </row>
    <row r="19" spans="1:75" ht="12" customHeight="1">
      <c r="A19" s="1"/>
      <c r="B19" s="1"/>
      <c r="C19" s="1"/>
      <c r="D19" s="1"/>
      <c r="E19" s="2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29" t="s">
        <v>18</v>
      </c>
      <c r="X19" s="131" t="s">
        <v>21</v>
      </c>
      <c r="Y19" s="134">
        <f aca="true" t="shared" si="65" ref="Y19:Y32">SUMIFS($AA$47:$AA$167,$X$47:$X$167,X19)</f>
        <v>0</v>
      </c>
      <c r="Z19" s="40"/>
      <c r="AA19" s="53"/>
      <c r="AB19" s="51">
        <f t="shared" si="44"/>
        <v>0</v>
      </c>
      <c r="AC19" s="8">
        <f t="shared" si="45"/>
        <v>0</v>
      </c>
      <c r="AD19" s="28">
        <f t="shared" si="46"/>
        <v>0</v>
      </c>
      <c r="AE19" s="29">
        <f t="shared" si="47"/>
        <v>0</v>
      </c>
      <c r="AF19" s="8">
        <f t="shared" si="48"/>
        <v>0</v>
      </c>
      <c r="AG19" s="30">
        <f t="shared" si="49"/>
        <v>0</v>
      </c>
      <c r="AH19" s="29">
        <f t="shared" si="50"/>
        <v>0</v>
      </c>
      <c r="AI19" s="8">
        <f t="shared" si="51"/>
        <v>0</v>
      </c>
      <c r="AJ19" s="30">
        <f t="shared" si="52"/>
        <v>0</v>
      </c>
      <c r="AK19" s="29">
        <f t="shared" si="53"/>
        <v>0</v>
      </c>
      <c r="AL19" s="8">
        <f t="shared" si="54"/>
        <v>0</v>
      </c>
      <c r="AM19" s="30">
        <f t="shared" si="55"/>
        <v>0</v>
      </c>
      <c r="AN19" s="29">
        <f t="shared" si="56"/>
        <v>0</v>
      </c>
      <c r="AO19" s="8">
        <f t="shared" si="57"/>
        <v>0</v>
      </c>
      <c r="AP19" s="30">
        <f t="shared" si="58"/>
        <v>0</v>
      </c>
      <c r="AQ19" s="29">
        <f t="shared" si="59"/>
        <v>0</v>
      </c>
      <c r="AR19" s="8">
        <f t="shared" si="60"/>
        <v>0</v>
      </c>
      <c r="AS19" s="30">
        <f t="shared" si="61"/>
        <v>0</v>
      </c>
      <c r="AT19" s="29">
        <f t="shared" si="62"/>
        <v>0</v>
      </c>
      <c r="AU19" s="8">
        <f t="shared" si="63"/>
        <v>0</v>
      </c>
      <c r="AV19" s="30">
        <f t="shared" si="64"/>
        <v>0</v>
      </c>
      <c r="AW19" s="38"/>
      <c r="AX19" s="8">
        <v>16</v>
      </c>
      <c r="AY19" s="8" t="s">
        <v>51</v>
      </c>
      <c r="BA19" s="32">
        <f>COUNTIFS($X$45:$X$109,#REF!,$J$45:$J$109,"&lt;4")+COUNTIFS($X$45:$X$109,#REF!,$L$45:$L$109,"&lt;4")+COUNTIFS($X$45:$X$109,#REF!,$N$45:$N$109,"&lt;4")+COUNTIFS($X$45:$X$109,#REF!,$P$45:$P$109,"&lt;4")+COUNTIFS($X$45:$X$109,#REF!,$R$45:$R$109,"&lt;4")+COUNTIFS($X$45:$X$109,#REF!,$T$45:$T$109,"&lt;4")+COUNTIFS($X$45:$X$109,#REF!,$V$45:$V$109,"&lt;4")</f>
        <v>0</v>
      </c>
      <c r="BB19" s="33">
        <f t="shared" si="23"/>
        <v>0</v>
      </c>
      <c r="BC19" s="34">
        <f t="shared" si="24"/>
        <v>0</v>
      </c>
      <c r="BD19" s="35">
        <f t="shared" si="25"/>
        <v>0</v>
      </c>
      <c r="BE19" s="33">
        <f t="shared" si="26"/>
        <v>0</v>
      </c>
      <c r="BF19" s="34">
        <f t="shared" si="27"/>
        <v>0</v>
      </c>
      <c r="BG19" s="36">
        <f t="shared" si="28"/>
        <v>0</v>
      </c>
      <c r="BH19" s="33">
        <f t="shared" si="29"/>
        <v>0</v>
      </c>
      <c r="BI19" s="34">
        <f t="shared" si="30"/>
        <v>0</v>
      </c>
      <c r="BJ19" s="35">
        <f t="shared" si="31"/>
        <v>0</v>
      </c>
      <c r="BK19" s="33">
        <f t="shared" si="32"/>
        <v>0</v>
      </c>
      <c r="BL19" s="34">
        <f t="shared" si="33"/>
        <v>0</v>
      </c>
      <c r="BM19" s="35">
        <f t="shared" si="34"/>
        <v>0</v>
      </c>
      <c r="BN19" s="33">
        <f t="shared" si="35"/>
        <v>0</v>
      </c>
      <c r="BO19" s="34">
        <f t="shared" si="36"/>
        <v>0</v>
      </c>
      <c r="BP19" s="35">
        <f t="shared" si="37"/>
        <v>0</v>
      </c>
      <c r="BQ19" s="33">
        <f t="shared" si="38"/>
        <v>0</v>
      </c>
      <c r="BR19" s="34">
        <f t="shared" si="39"/>
        <v>0</v>
      </c>
      <c r="BS19" s="35">
        <f t="shared" si="40"/>
        <v>0</v>
      </c>
      <c r="BT19" s="33">
        <f t="shared" si="41"/>
        <v>0</v>
      </c>
      <c r="BU19" s="34">
        <f t="shared" si="42"/>
        <v>0</v>
      </c>
      <c r="BV19" s="35">
        <f t="shared" si="43"/>
        <v>0</v>
      </c>
      <c r="BW19" s="40"/>
    </row>
    <row r="20" spans="1:75" ht="12" customHeight="1">
      <c r="A20" s="1"/>
      <c r="B20" s="161" t="s">
        <v>56</v>
      </c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3"/>
      <c r="N20" s="164" t="s">
        <v>57</v>
      </c>
      <c r="O20" s="165"/>
      <c r="P20" s="166"/>
      <c r="Q20" s="164" t="s">
        <v>58</v>
      </c>
      <c r="R20" s="165"/>
      <c r="S20" s="166"/>
      <c r="T20" s="1"/>
      <c r="U20" s="1"/>
      <c r="V20" s="1"/>
      <c r="W20" s="129" t="s">
        <v>18</v>
      </c>
      <c r="X20" s="131" t="s">
        <v>23</v>
      </c>
      <c r="Y20" s="134">
        <f t="shared" si="65"/>
        <v>0</v>
      </c>
      <c r="Z20" s="40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8">
        <v>16</v>
      </c>
      <c r="BA20" s="32">
        <f>COUNTIFS($X$45:$X$109,AZ15,$J$45:$J$109,"&lt;4")+COUNTIFS($X$45:$X$109,AZ15,$L$45:$L$109,"&lt;4")+COUNTIFS($X$45:$X$109,AZ15,$N$45:$N$109,"&lt;4")+COUNTIFS($X$45:$X$109,AZ15,$P$45:$P$109,"&lt;4")+COUNTIFS($X$45:$X$109,AZ15,$R$45:$R$109,"&lt;4")+COUNTIFS($X$45:$X$109,AZ15,$T$45:$T$109,"&lt;4")+COUNTIFS($X$45:$X$109,AZ15,$V$45:$V$109,"&lt;4")</f>
        <v>0</v>
      </c>
      <c r="BB20" s="54">
        <f t="shared" si="23"/>
        <v>0</v>
      </c>
      <c r="BC20" s="23">
        <f t="shared" si="24"/>
        <v>0</v>
      </c>
      <c r="BD20" s="55">
        <f t="shared" si="25"/>
        <v>0</v>
      </c>
      <c r="BE20" s="54">
        <f t="shared" si="26"/>
        <v>0</v>
      </c>
      <c r="BF20" s="23">
        <f t="shared" si="27"/>
        <v>0</v>
      </c>
      <c r="BG20" s="56">
        <f t="shared" si="28"/>
        <v>0</v>
      </c>
      <c r="BH20" s="54">
        <f t="shared" si="29"/>
        <v>0</v>
      </c>
      <c r="BI20" s="23">
        <f t="shared" si="30"/>
        <v>0</v>
      </c>
      <c r="BJ20" s="55">
        <f t="shared" si="31"/>
        <v>0</v>
      </c>
      <c r="BK20" s="54">
        <f t="shared" si="32"/>
        <v>0</v>
      </c>
      <c r="BL20" s="23">
        <f t="shared" si="33"/>
        <v>0</v>
      </c>
      <c r="BM20" s="55">
        <f t="shared" si="34"/>
        <v>0</v>
      </c>
      <c r="BN20" s="54">
        <f t="shared" si="35"/>
        <v>0</v>
      </c>
      <c r="BO20" s="23">
        <f t="shared" si="36"/>
        <v>0</v>
      </c>
      <c r="BP20" s="55">
        <f t="shared" si="37"/>
        <v>0</v>
      </c>
      <c r="BQ20" s="54">
        <f t="shared" si="38"/>
        <v>0</v>
      </c>
      <c r="BR20" s="23">
        <f t="shared" si="39"/>
        <v>0</v>
      </c>
      <c r="BS20" s="55">
        <f t="shared" si="40"/>
        <v>0</v>
      </c>
      <c r="BT20" s="54">
        <f t="shared" si="41"/>
        <v>0</v>
      </c>
      <c r="BU20" s="23">
        <f t="shared" si="42"/>
        <v>0</v>
      </c>
      <c r="BV20" s="55">
        <f t="shared" si="43"/>
        <v>0</v>
      </c>
      <c r="BW20" s="40"/>
    </row>
    <row r="21" spans="1:75" ht="12" customHeight="1">
      <c r="A21" s="1"/>
      <c r="B21" s="57" t="s">
        <v>13</v>
      </c>
      <c r="C21" s="161" t="s">
        <v>59</v>
      </c>
      <c r="D21" s="162"/>
      <c r="E21" s="162"/>
      <c r="F21" s="162"/>
      <c r="G21" s="162"/>
      <c r="H21" s="162"/>
      <c r="I21" s="162"/>
      <c r="J21" s="163"/>
      <c r="K21" s="32" t="s">
        <v>60</v>
      </c>
      <c r="L21" s="58"/>
      <c r="M21" s="59"/>
      <c r="N21" s="167"/>
      <c r="O21" s="168"/>
      <c r="P21" s="169"/>
      <c r="Q21" s="167"/>
      <c r="R21" s="168"/>
      <c r="S21" s="169"/>
      <c r="T21" s="1"/>
      <c r="U21" s="1"/>
      <c r="V21" s="1"/>
      <c r="W21" s="129" t="s">
        <v>18</v>
      </c>
      <c r="X21" s="131" t="s">
        <v>30</v>
      </c>
      <c r="Y21" s="134">
        <f t="shared" si="65"/>
        <v>0</v>
      </c>
      <c r="Z21" s="40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8">
        <v>17</v>
      </c>
      <c r="BA21" s="32">
        <f>COUNTIFS($X$45:$X$109,#REF!,$J$45:$J$109,"&lt;4")+COUNTIFS($X$45:$X$109,#REF!,$L$45:$L$109,"&lt;4")+COUNTIFS($X$45:$X$109,#REF!,$N$45:$N$109,"&lt;4")+COUNTIFS($X$45:$X$109,#REF!,$P$45:$P$109,"&lt;4")+COUNTIFS($X$45:$X$109,#REF!,$R$45:$R$109,"&lt;4")+COUNTIFS($X$45:$X$109,#REF!,$T$45:$T$109,"&lt;4")+COUNTIFS($X$45:$X$109,#REF!,$V$45:$V$109,"&lt;4")</f>
        <v>0</v>
      </c>
      <c r="BB21" s="54">
        <f t="shared" si="23"/>
        <v>0</v>
      </c>
      <c r="BC21" s="23">
        <f t="shared" si="24"/>
        <v>0</v>
      </c>
      <c r="BD21" s="55">
        <f t="shared" si="25"/>
        <v>0</v>
      </c>
      <c r="BE21" s="54">
        <f t="shared" si="26"/>
        <v>0</v>
      </c>
      <c r="BF21" s="23">
        <f t="shared" si="27"/>
        <v>0</v>
      </c>
      <c r="BG21" s="56">
        <f t="shared" si="28"/>
        <v>0</v>
      </c>
      <c r="BH21" s="54">
        <f t="shared" si="29"/>
        <v>0</v>
      </c>
      <c r="BI21" s="23">
        <f t="shared" si="30"/>
        <v>0</v>
      </c>
      <c r="BJ21" s="55">
        <f t="shared" si="31"/>
        <v>0</v>
      </c>
      <c r="BK21" s="54">
        <f t="shared" si="32"/>
        <v>0</v>
      </c>
      <c r="BL21" s="23">
        <f t="shared" si="33"/>
        <v>0</v>
      </c>
      <c r="BM21" s="55">
        <f t="shared" si="34"/>
        <v>0</v>
      </c>
      <c r="BN21" s="54">
        <f t="shared" si="35"/>
        <v>0</v>
      </c>
      <c r="BO21" s="23">
        <f t="shared" si="36"/>
        <v>0</v>
      </c>
      <c r="BP21" s="55">
        <f t="shared" si="37"/>
        <v>0</v>
      </c>
      <c r="BQ21" s="54">
        <f t="shared" si="38"/>
        <v>0</v>
      </c>
      <c r="BR21" s="23">
        <f t="shared" si="39"/>
        <v>0</v>
      </c>
      <c r="BS21" s="55">
        <f t="shared" si="40"/>
        <v>0</v>
      </c>
      <c r="BT21" s="54">
        <f t="shared" si="41"/>
        <v>0</v>
      </c>
      <c r="BU21" s="23">
        <f t="shared" si="42"/>
        <v>0</v>
      </c>
      <c r="BV21" s="55">
        <f t="shared" si="43"/>
        <v>0</v>
      </c>
      <c r="BW21" s="40"/>
    </row>
    <row r="22" spans="1:75" ht="12" customHeight="1">
      <c r="A22" s="1"/>
      <c r="B22" s="8">
        <v>1</v>
      </c>
      <c r="C22" s="170" t="s">
        <v>61</v>
      </c>
      <c r="D22" s="162"/>
      <c r="E22" s="162"/>
      <c r="F22" s="162"/>
      <c r="G22" s="162"/>
      <c r="H22" s="163"/>
      <c r="I22" s="170" t="s">
        <v>18</v>
      </c>
      <c r="J22" s="163"/>
      <c r="K22" s="170">
        <f>SUMIFS($BA$4:$BA$32,$AY$4:$AY$32,"ĐTMT")</f>
        <v>9</v>
      </c>
      <c r="L22" s="162"/>
      <c r="M22" s="163"/>
      <c r="N22" s="171">
        <v>6</v>
      </c>
      <c r="O22" s="162"/>
      <c r="P22" s="163"/>
      <c r="Q22" s="172">
        <f>K22/(N22*3*7)</f>
        <v>0.07142857142857142</v>
      </c>
      <c r="R22" s="162"/>
      <c r="S22" s="163"/>
      <c r="T22" s="1"/>
      <c r="U22" s="1"/>
      <c r="V22" s="1"/>
      <c r="W22" s="129" t="s">
        <v>18</v>
      </c>
      <c r="X22" s="131" t="s">
        <v>39</v>
      </c>
      <c r="Y22" s="134">
        <f t="shared" si="65"/>
        <v>10.8</v>
      </c>
      <c r="Z22" s="40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8">
        <v>18</v>
      </c>
      <c r="AY22" s="8"/>
      <c r="AZ22" s="31"/>
      <c r="BA22" s="32">
        <f aca="true" t="shared" si="66" ref="BA22:BA34">COUNTIFS($X$45:$X$109,AZ22,$J$45:$J$109,"&lt;4")+COUNTIFS($X$45:$X$109,AZ22,$L$45:$L$109,"&lt;4")+COUNTIFS($X$45:$X$109,AZ22,$N$45:$N$109,"&lt;4")+COUNTIFS($X$45:$X$109,AZ22,$P$45:$P$109,"&lt;4")+COUNTIFS($X$45:$X$109,AZ22,$R$45:$R$109,"&lt;4")+COUNTIFS($X$45:$X$109,AZ22,$T$45:$T$109,"&lt;4")+COUNTIFS($X$45:$X$109,AZ22,$V$45:$V$109,"&lt;4")</f>
        <v>0</v>
      </c>
      <c r="BB22" s="54">
        <f t="shared" si="23"/>
        <v>0</v>
      </c>
      <c r="BC22" s="23">
        <f t="shared" si="24"/>
        <v>0</v>
      </c>
      <c r="BD22" s="55">
        <f t="shared" si="25"/>
        <v>0</v>
      </c>
      <c r="BE22" s="54">
        <f t="shared" si="26"/>
        <v>0</v>
      </c>
      <c r="BF22" s="23">
        <f t="shared" si="27"/>
        <v>0</v>
      </c>
      <c r="BG22" s="56">
        <f t="shared" si="28"/>
        <v>0</v>
      </c>
      <c r="BH22" s="54">
        <f t="shared" si="29"/>
        <v>0</v>
      </c>
      <c r="BI22" s="23">
        <f t="shared" si="30"/>
        <v>0</v>
      </c>
      <c r="BJ22" s="55">
        <f t="shared" si="31"/>
        <v>0</v>
      </c>
      <c r="BK22" s="54">
        <f t="shared" si="32"/>
        <v>0</v>
      </c>
      <c r="BL22" s="23">
        <f t="shared" si="33"/>
        <v>0</v>
      </c>
      <c r="BM22" s="55">
        <f t="shared" si="34"/>
        <v>0</v>
      </c>
      <c r="BN22" s="54">
        <f t="shared" si="35"/>
        <v>0</v>
      </c>
      <c r="BO22" s="23">
        <f t="shared" si="36"/>
        <v>0</v>
      </c>
      <c r="BP22" s="55">
        <f t="shared" si="37"/>
        <v>0</v>
      </c>
      <c r="BQ22" s="54">
        <f t="shared" si="38"/>
        <v>0</v>
      </c>
      <c r="BR22" s="23">
        <f t="shared" si="39"/>
        <v>0</v>
      </c>
      <c r="BS22" s="55">
        <f t="shared" si="40"/>
        <v>0</v>
      </c>
      <c r="BT22" s="54">
        <f t="shared" si="41"/>
        <v>0</v>
      </c>
      <c r="BU22" s="23">
        <f t="shared" si="42"/>
        <v>0</v>
      </c>
      <c r="BV22" s="55">
        <f t="shared" si="43"/>
        <v>0</v>
      </c>
      <c r="BW22" s="40"/>
    </row>
    <row r="23" spans="1:75" ht="12" customHeight="1">
      <c r="A23" s="1"/>
      <c r="B23" s="8">
        <v>2</v>
      </c>
      <c r="C23" s="170" t="s">
        <v>62</v>
      </c>
      <c r="D23" s="162"/>
      <c r="E23" s="162"/>
      <c r="F23" s="162"/>
      <c r="G23" s="162"/>
      <c r="H23" s="163"/>
      <c r="I23" s="170" t="s">
        <v>51</v>
      </c>
      <c r="J23" s="163"/>
      <c r="K23" s="170">
        <f>SUMIFS($BA$4:$BA$32,$AY$4:$AY$32,"KTĐT")</f>
        <v>0</v>
      </c>
      <c r="L23" s="162"/>
      <c r="M23" s="163"/>
      <c r="N23" s="171">
        <v>6</v>
      </c>
      <c r="O23" s="162"/>
      <c r="P23" s="163"/>
      <c r="Q23" s="172">
        <f>K23/(N23*3*7)</f>
        <v>0</v>
      </c>
      <c r="R23" s="162"/>
      <c r="S23" s="163"/>
      <c r="T23" s="1"/>
      <c r="U23" s="1"/>
      <c r="V23" s="1"/>
      <c r="W23" s="129" t="s">
        <v>18</v>
      </c>
      <c r="X23" s="131" t="s">
        <v>41</v>
      </c>
      <c r="Y23" s="134">
        <f t="shared" si="65"/>
        <v>0</v>
      </c>
      <c r="Z23" s="40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8">
        <v>19</v>
      </c>
      <c r="AY23" s="8"/>
      <c r="AZ23" s="39"/>
      <c r="BA23" s="32">
        <f t="shared" si="66"/>
        <v>0</v>
      </c>
      <c r="BB23" s="54">
        <f t="shared" si="23"/>
        <v>0</v>
      </c>
      <c r="BC23" s="23">
        <f t="shared" si="24"/>
        <v>0</v>
      </c>
      <c r="BD23" s="55">
        <f t="shared" si="25"/>
        <v>0</v>
      </c>
      <c r="BE23" s="54">
        <f t="shared" si="26"/>
        <v>0</v>
      </c>
      <c r="BF23" s="23">
        <f t="shared" si="27"/>
        <v>0</v>
      </c>
      <c r="BG23" s="56">
        <f t="shared" si="28"/>
        <v>0</v>
      </c>
      <c r="BH23" s="54">
        <f t="shared" si="29"/>
        <v>0</v>
      </c>
      <c r="BI23" s="23">
        <f t="shared" si="30"/>
        <v>0</v>
      </c>
      <c r="BJ23" s="55">
        <f t="shared" si="31"/>
        <v>0</v>
      </c>
      <c r="BK23" s="54">
        <f t="shared" si="32"/>
        <v>0</v>
      </c>
      <c r="BL23" s="23">
        <f t="shared" si="33"/>
        <v>0</v>
      </c>
      <c r="BM23" s="55">
        <f t="shared" si="34"/>
        <v>0</v>
      </c>
      <c r="BN23" s="54">
        <f t="shared" si="35"/>
        <v>0</v>
      </c>
      <c r="BO23" s="23">
        <f t="shared" si="36"/>
        <v>0</v>
      </c>
      <c r="BP23" s="55">
        <f t="shared" si="37"/>
        <v>0</v>
      </c>
      <c r="BQ23" s="54">
        <f t="shared" si="38"/>
        <v>0</v>
      </c>
      <c r="BR23" s="23">
        <f t="shared" si="39"/>
        <v>0</v>
      </c>
      <c r="BS23" s="55">
        <f t="shared" si="40"/>
        <v>0</v>
      </c>
      <c r="BT23" s="54">
        <f t="shared" si="41"/>
        <v>0</v>
      </c>
      <c r="BU23" s="23">
        <f t="shared" si="42"/>
        <v>0</v>
      </c>
      <c r="BV23" s="55">
        <f t="shared" si="43"/>
        <v>0</v>
      </c>
      <c r="BW23" s="40"/>
    </row>
    <row r="24" spans="1:75" ht="12" customHeight="1">
      <c r="A24" s="1"/>
      <c r="B24" s="8">
        <v>3</v>
      </c>
      <c r="C24" s="170" t="s">
        <v>63</v>
      </c>
      <c r="D24" s="162"/>
      <c r="E24" s="162"/>
      <c r="F24" s="162"/>
      <c r="G24" s="162"/>
      <c r="H24" s="163"/>
      <c r="I24" s="170" t="s">
        <v>64</v>
      </c>
      <c r="J24" s="163"/>
      <c r="K24" s="170">
        <f>SUMIFS($BA$4:$BA$32,$AY$4:$AY$32,"ĐTCN")</f>
        <v>0</v>
      </c>
      <c r="L24" s="162"/>
      <c r="M24" s="163"/>
      <c r="N24" s="171">
        <v>3</v>
      </c>
      <c r="O24" s="162"/>
      <c r="P24" s="163"/>
      <c r="Q24" s="172">
        <f>K24/(N24*3*7)</f>
        <v>0</v>
      </c>
      <c r="R24" s="162"/>
      <c r="S24" s="163"/>
      <c r="T24" s="1"/>
      <c r="U24" s="1"/>
      <c r="V24" s="1"/>
      <c r="W24" s="129" t="s">
        <v>18</v>
      </c>
      <c r="X24" s="131" t="s">
        <v>43</v>
      </c>
      <c r="Y24" s="134">
        <f t="shared" si="65"/>
        <v>10.8</v>
      </c>
      <c r="Z24" s="40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8">
        <v>20</v>
      </c>
      <c r="AY24" s="8"/>
      <c r="AZ24" s="39"/>
      <c r="BA24" s="32">
        <f t="shared" si="66"/>
        <v>0</v>
      </c>
      <c r="BB24" s="54">
        <f t="shared" si="23"/>
        <v>0</v>
      </c>
      <c r="BC24" s="23">
        <f t="shared" si="24"/>
        <v>0</v>
      </c>
      <c r="BD24" s="55">
        <f t="shared" si="25"/>
        <v>0</v>
      </c>
      <c r="BE24" s="54">
        <f t="shared" si="26"/>
        <v>0</v>
      </c>
      <c r="BF24" s="23">
        <f t="shared" si="27"/>
        <v>0</v>
      </c>
      <c r="BG24" s="56">
        <f t="shared" si="28"/>
        <v>0</v>
      </c>
      <c r="BH24" s="54">
        <f t="shared" si="29"/>
        <v>0</v>
      </c>
      <c r="BI24" s="23">
        <f t="shared" si="30"/>
        <v>0</v>
      </c>
      <c r="BJ24" s="55">
        <f t="shared" si="31"/>
        <v>0</v>
      </c>
      <c r="BK24" s="54">
        <f t="shared" si="32"/>
        <v>0</v>
      </c>
      <c r="BL24" s="23">
        <f t="shared" si="33"/>
        <v>0</v>
      </c>
      <c r="BM24" s="55">
        <f t="shared" si="34"/>
        <v>0</v>
      </c>
      <c r="BN24" s="54">
        <f t="shared" si="35"/>
        <v>0</v>
      </c>
      <c r="BO24" s="23">
        <f t="shared" si="36"/>
        <v>0</v>
      </c>
      <c r="BP24" s="55">
        <f t="shared" si="37"/>
        <v>0</v>
      </c>
      <c r="BQ24" s="54">
        <f t="shared" si="38"/>
        <v>0</v>
      </c>
      <c r="BR24" s="23">
        <f t="shared" si="39"/>
        <v>0</v>
      </c>
      <c r="BS24" s="55">
        <f t="shared" si="40"/>
        <v>0</v>
      </c>
      <c r="BT24" s="54">
        <f t="shared" si="41"/>
        <v>0</v>
      </c>
      <c r="BU24" s="23">
        <f t="shared" si="42"/>
        <v>0</v>
      </c>
      <c r="BV24" s="55">
        <f t="shared" si="43"/>
        <v>0</v>
      </c>
      <c r="BW24" s="40"/>
    </row>
    <row r="25" spans="1:75" ht="12" customHeight="1">
      <c r="A25" s="1"/>
      <c r="B25" s="8">
        <v>4</v>
      </c>
      <c r="C25" s="170" t="s">
        <v>65</v>
      </c>
      <c r="D25" s="162"/>
      <c r="E25" s="162"/>
      <c r="F25" s="162"/>
      <c r="G25" s="162"/>
      <c r="H25" s="163"/>
      <c r="I25" s="170" t="s">
        <v>49</v>
      </c>
      <c r="J25" s="163"/>
      <c r="K25" s="170">
        <f>SUMIFS($BA$4:$BA$32,$AY$4:$AY$32,"ĐTVT")</f>
        <v>0</v>
      </c>
      <c r="L25" s="162"/>
      <c r="M25" s="163"/>
      <c r="N25" s="171">
        <v>5</v>
      </c>
      <c r="O25" s="162"/>
      <c r="P25" s="163"/>
      <c r="Q25" s="172">
        <f>K25/(N25*3*7)</f>
        <v>0</v>
      </c>
      <c r="R25" s="162"/>
      <c r="S25" s="163"/>
      <c r="T25" s="1"/>
      <c r="U25" s="1"/>
      <c r="V25" s="1"/>
      <c r="W25" s="129" t="s">
        <v>18</v>
      </c>
      <c r="X25" s="131" t="s">
        <v>45</v>
      </c>
      <c r="Y25" s="134">
        <f t="shared" si="65"/>
        <v>0</v>
      </c>
      <c r="Z25" s="40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8">
        <v>21</v>
      </c>
      <c r="AY25" s="8"/>
      <c r="AZ25" s="39"/>
      <c r="BA25" s="32">
        <f t="shared" si="66"/>
        <v>0</v>
      </c>
      <c r="BB25" s="54">
        <f t="shared" si="23"/>
        <v>0</v>
      </c>
      <c r="BC25" s="23">
        <f t="shared" si="24"/>
        <v>0</v>
      </c>
      <c r="BD25" s="55">
        <f t="shared" si="25"/>
        <v>0</v>
      </c>
      <c r="BE25" s="54">
        <f t="shared" si="26"/>
        <v>0</v>
      </c>
      <c r="BF25" s="23">
        <f t="shared" si="27"/>
        <v>0</v>
      </c>
      <c r="BG25" s="56">
        <f t="shared" si="28"/>
        <v>0</v>
      </c>
      <c r="BH25" s="54">
        <f t="shared" si="29"/>
        <v>0</v>
      </c>
      <c r="BI25" s="23">
        <f t="shared" si="30"/>
        <v>0</v>
      </c>
      <c r="BJ25" s="55">
        <f t="shared" si="31"/>
        <v>0</v>
      </c>
      <c r="BK25" s="54">
        <f t="shared" si="32"/>
        <v>0</v>
      </c>
      <c r="BL25" s="23">
        <f t="shared" si="33"/>
        <v>0</v>
      </c>
      <c r="BM25" s="55">
        <f t="shared" si="34"/>
        <v>0</v>
      </c>
      <c r="BN25" s="54">
        <f t="shared" si="35"/>
        <v>0</v>
      </c>
      <c r="BO25" s="23">
        <f t="shared" si="36"/>
        <v>0</v>
      </c>
      <c r="BP25" s="55">
        <f t="shared" si="37"/>
        <v>0</v>
      </c>
      <c r="BQ25" s="54">
        <f t="shared" si="38"/>
        <v>0</v>
      </c>
      <c r="BR25" s="23">
        <f t="shared" si="39"/>
        <v>0</v>
      </c>
      <c r="BS25" s="55">
        <f t="shared" si="40"/>
        <v>0</v>
      </c>
      <c r="BT25" s="54">
        <f t="shared" si="41"/>
        <v>0</v>
      </c>
      <c r="BU25" s="23">
        <f t="shared" si="42"/>
        <v>0</v>
      </c>
      <c r="BV25" s="55">
        <f t="shared" si="43"/>
        <v>0</v>
      </c>
      <c r="BW25" s="40"/>
    </row>
    <row r="26" spans="1:75" ht="12" customHeight="1">
      <c r="A26" s="1"/>
      <c r="B26" s="8">
        <v>5</v>
      </c>
      <c r="C26" s="170" t="s">
        <v>16</v>
      </c>
      <c r="D26" s="162"/>
      <c r="E26" s="162"/>
      <c r="F26" s="162"/>
      <c r="G26" s="162"/>
      <c r="H26" s="162"/>
      <c r="I26" s="162"/>
      <c r="J26" s="163"/>
      <c r="K26" s="161">
        <f>SUM(K22:M25)</f>
        <v>9</v>
      </c>
      <c r="L26" s="162"/>
      <c r="M26" s="163"/>
      <c r="N26" s="173">
        <f>SUM(N22:P25)</f>
        <v>20</v>
      </c>
      <c r="O26" s="162"/>
      <c r="P26" s="163"/>
      <c r="Q26" s="174">
        <f>K26/(N26*3*7)</f>
        <v>0.02142857142857143</v>
      </c>
      <c r="R26" s="162"/>
      <c r="S26" s="163"/>
      <c r="T26" s="1"/>
      <c r="U26" s="1"/>
      <c r="V26" s="1"/>
      <c r="W26" s="129" t="s">
        <v>18</v>
      </c>
      <c r="X26" s="131" t="s">
        <v>47</v>
      </c>
      <c r="Y26" s="134">
        <f t="shared" si="65"/>
        <v>0</v>
      </c>
      <c r="Z26" s="40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5"/>
      <c r="AV26" s="5"/>
      <c r="AW26" s="5"/>
      <c r="AX26" s="8">
        <v>22</v>
      </c>
      <c r="AY26" s="8"/>
      <c r="AZ26" s="31"/>
      <c r="BA26" s="32">
        <f t="shared" si="66"/>
        <v>0</v>
      </c>
      <c r="BB26" s="54">
        <f t="shared" si="23"/>
        <v>0</v>
      </c>
      <c r="BC26" s="23">
        <f t="shared" si="24"/>
        <v>0</v>
      </c>
      <c r="BD26" s="55">
        <f t="shared" si="25"/>
        <v>0</v>
      </c>
      <c r="BE26" s="54">
        <f t="shared" si="26"/>
        <v>0</v>
      </c>
      <c r="BF26" s="23">
        <f t="shared" si="27"/>
        <v>0</v>
      </c>
      <c r="BG26" s="56">
        <f t="shared" si="28"/>
        <v>0</v>
      </c>
      <c r="BH26" s="54">
        <f t="shared" si="29"/>
        <v>0</v>
      </c>
      <c r="BI26" s="23">
        <f t="shared" si="30"/>
        <v>0</v>
      </c>
      <c r="BJ26" s="55">
        <f t="shared" si="31"/>
        <v>0</v>
      </c>
      <c r="BK26" s="54">
        <f t="shared" si="32"/>
        <v>0</v>
      </c>
      <c r="BL26" s="23">
        <f t="shared" si="33"/>
        <v>0</v>
      </c>
      <c r="BM26" s="55">
        <f t="shared" si="34"/>
        <v>0</v>
      </c>
      <c r="BN26" s="54">
        <f t="shared" si="35"/>
        <v>0</v>
      </c>
      <c r="BO26" s="23">
        <f t="shared" si="36"/>
        <v>0</v>
      </c>
      <c r="BP26" s="55">
        <f t="shared" si="37"/>
        <v>0</v>
      </c>
      <c r="BQ26" s="54">
        <f t="shared" si="38"/>
        <v>0</v>
      </c>
      <c r="BR26" s="23">
        <f t="shared" si="39"/>
        <v>0</v>
      </c>
      <c r="BS26" s="55">
        <f t="shared" si="40"/>
        <v>0</v>
      </c>
      <c r="BT26" s="54">
        <f t="shared" si="41"/>
        <v>0</v>
      </c>
      <c r="BU26" s="23">
        <f t="shared" si="42"/>
        <v>0</v>
      </c>
      <c r="BV26" s="55">
        <f t="shared" si="43"/>
        <v>0</v>
      </c>
      <c r="BW26" s="40"/>
    </row>
    <row r="27" spans="1:75" ht="12" customHeight="1">
      <c r="A27" s="1"/>
      <c r="B27" s="175" t="s">
        <v>66</v>
      </c>
      <c r="C27" s="165"/>
      <c r="D27" s="165"/>
      <c r="E27" s="165"/>
      <c r="F27" s="165"/>
      <c r="G27" s="165"/>
      <c r="H27" s="165"/>
      <c r="I27" s="165"/>
      <c r="J27" s="165"/>
      <c r="K27" s="175">
        <f>SUM(AB4:AV19)</f>
        <v>0</v>
      </c>
      <c r="L27" s="165"/>
      <c r="M27" s="165"/>
      <c r="N27" s="1"/>
      <c r="O27" s="1"/>
      <c r="P27" s="1"/>
      <c r="Q27" s="1"/>
      <c r="R27" s="1"/>
      <c r="S27" s="1"/>
      <c r="T27" s="1"/>
      <c r="U27" s="1"/>
      <c r="V27" s="1"/>
      <c r="W27" s="129" t="s">
        <v>18</v>
      </c>
      <c r="X27" s="131" t="s">
        <v>48</v>
      </c>
      <c r="Y27" s="134">
        <f t="shared" si="65"/>
        <v>0</v>
      </c>
      <c r="Z27" s="40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5"/>
      <c r="AV27" s="5"/>
      <c r="AW27" s="5"/>
      <c r="AX27" s="8">
        <v>23</v>
      </c>
      <c r="AY27" s="8"/>
      <c r="AZ27" s="39"/>
      <c r="BA27" s="32">
        <f t="shared" si="66"/>
        <v>0</v>
      </c>
      <c r="BB27" s="54">
        <f t="shared" si="23"/>
        <v>0</v>
      </c>
      <c r="BC27" s="23">
        <f t="shared" si="24"/>
        <v>0</v>
      </c>
      <c r="BD27" s="55">
        <f t="shared" si="25"/>
        <v>0</v>
      </c>
      <c r="BE27" s="54">
        <f t="shared" si="26"/>
        <v>0</v>
      </c>
      <c r="BF27" s="23">
        <f t="shared" si="27"/>
        <v>0</v>
      </c>
      <c r="BG27" s="56">
        <f t="shared" si="28"/>
        <v>0</v>
      </c>
      <c r="BH27" s="54">
        <f t="shared" si="29"/>
        <v>0</v>
      </c>
      <c r="BI27" s="23">
        <f t="shared" si="30"/>
        <v>0</v>
      </c>
      <c r="BJ27" s="55">
        <f t="shared" si="31"/>
        <v>0</v>
      </c>
      <c r="BK27" s="54">
        <f t="shared" si="32"/>
        <v>0</v>
      </c>
      <c r="BL27" s="23">
        <f t="shared" si="33"/>
        <v>0</v>
      </c>
      <c r="BM27" s="55">
        <f t="shared" si="34"/>
        <v>0</v>
      </c>
      <c r="BN27" s="54">
        <f t="shared" si="35"/>
        <v>0</v>
      </c>
      <c r="BO27" s="23">
        <f t="shared" si="36"/>
        <v>0</v>
      </c>
      <c r="BP27" s="55">
        <f t="shared" si="37"/>
        <v>0</v>
      </c>
      <c r="BQ27" s="54">
        <f t="shared" si="38"/>
        <v>0</v>
      </c>
      <c r="BR27" s="23">
        <f t="shared" si="39"/>
        <v>0</v>
      </c>
      <c r="BS27" s="55">
        <f t="shared" si="40"/>
        <v>0</v>
      </c>
      <c r="BT27" s="54">
        <f t="shared" si="41"/>
        <v>0</v>
      </c>
      <c r="BU27" s="23">
        <f t="shared" si="42"/>
        <v>0</v>
      </c>
      <c r="BV27" s="55">
        <f t="shared" si="43"/>
        <v>0</v>
      </c>
      <c r="BW27" s="40"/>
    </row>
    <row r="28" spans="1:75" ht="12" customHeight="1">
      <c r="A28" s="1"/>
      <c r="B28" s="1"/>
      <c r="C28" s="1"/>
      <c r="D28" s="1"/>
      <c r="E28" s="2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29" t="s">
        <v>49</v>
      </c>
      <c r="X28" s="132" t="s">
        <v>50</v>
      </c>
      <c r="Y28" s="134">
        <f t="shared" si="65"/>
        <v>0</v>
      </c>
      <c r="Z28" s="40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5"/>
      <c r="AV28" s="5"/>
      <c r="AW28" s="5"/>
      <c r="AX28" s="8">
        <v>24</v>
      </c>
      <c r="AY28" s="8"/>
      <c r="AZ28" s="39"/>
      <c r="BA28" s="32">
        <f t="shared" si="66"/>
        <v>0</v>
      </c>
      <c r="BB28" s="54">
        <f t="shared" si="23"/>
        <v>0</v>
      </c>
      <c r="BC28" s="23">
        <f t="shared" si="24"/>
        <v>0</v>
      </c>
      <c r="BD28" s="55">
        <f t="shared" si="25"/>
        <v>0</v>
      </c>
      <c r="BE28" s="54">
        <f t="shared" si="26"/>
        <v>0</v>
      </c>
      <c r="BF28" s="23">
        <f t="shared" si="27"/>
        <v>0</v>
      </c>
      <c r="BG28" s="56">
        <f t="shared" si="28"/>
        <v>0</v>
      </c>
      <c r="BH28" s="54">
        <f t="shared" si="29"/>
        <v>0</v>
      </c>
      <c r="BI28" s="23">
        <f t="shared" si="30"/>
        <v>0</v>
      </c>
      <c r="BJ28" s="55">
        <f t="shared" si="31"/>
        <v>0</v>
      </c>
      <c r="BK28" s="54">
        <f t="shared" si="32"/>
        <v>0</v>
      </c>
      <c r="BL28" s="23">
        <f t="shared" si="33"/>
        <v>0</v>
      </c>
      <c r="BM28" s="55">
        <f t="shared" si="34"/>
        <v>0</v>
      </c>
      <c r="BN28" s="54">
        <f t="shared" si="35"/>
        <v>0</v>
      </c>
      <c r="BO28" s="23">
        <f t="shared" si="36"/>
        <v>0</v>
      </c>
      <c r="BP28" s="55">
        <f t="shared" si="37"/>
        <v>0</v>
      </c>
      <c r="BQ28" s="54">
        <f t="shared" si="38"/>
        <v>0</v>
      </c>
      <c r="BR28" s="23">
        <f t="shared" si="39"/>
        <v>0</v>
      </c>
      <c r="BS28" s="55">
        <f t="shared" si="40"/>
        <v>0</v>
      </c>
      <c r="BT28" s="54">
        <f t="shared" si="41"/>
        <v>0</v>
      </c>
      <c r="BU28" s="23">
        <f t="shared" si="42"/>
        <v>0</v>
      </c>
      <c r="BV28" s="55">
        <f t="shared" si="43"/>
        <v>0</v>
      </c>
      <c r="BW28" s="40"/>
    </row>
    <row r="29" spans="1:75" ht="12" customHeight="1">
      <c r="A29" s="61"/>
      <c r="B29" s="61"/>
      <c r="C29" s="1"/>
      <c r="D29" s="1"/>
      <c r="E29" s="62"/>
      <c r="F29" s="1"/>
      <c r="G29" s="1"/>
      <c r="H29" s="63"/>
      <c r="I29" s="1"/>
      <c r="J29" s="63"/>
      <c r="K29" s="1"/>
      <c r="L29" s="63"/>
      <c r="M29" s="1"/>
      <c r="N29" s="63"/>
      <c r="O29" s="1"/>
      <c r="P29" s="63"/>
      <c r="Q29" s="1"/>
      <c r="R29" s="63"/>
      <c r="S29" s="1"/>
      <c r="T29" s="1"/>
      <c r="U29" s="1"/>
      <c r="V29" s="1"/>
      <c r="W29" s="129" t="s">
        <v>51</v>
      </c>
      <c r="X29" s="131" t="s">
        <v>52</v>
      </c>
      <c r="Y29" s="134">
        <f t="shared" si="65"/>
        <v>0</v>
      </c>
      <c r="Z29" s="40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5"/>
      <c r="AV29" s="5"/>
      <c r="AW29" s="5"/>
      <c r="AX29" s="8">
        <v>25</v>
      </c>
      <c r="AY29" s="8"/>
      <c r="AZ29" s="39"/>
      <c r="BA29" s="32">
        <f t="shared" si="66"/>
        <v>0</v>
      </c>
      <c r="BB29" s="54">
        <f t="shared" si="23"/>
        <v>0</v>
      </c>
      <c r="BC29" s="23">
        <f t="shared" si="24"/>
        <v>0</v>
      </c>
      <c r="BD29" s="55">
        <f t="shared" si="25"/>
        <v>0</v>
      </c>
      <c r="BE29" s="54">
        <f t="shared" si="26"/>
        <v>0</v>
      </c>
      <c r="BF29" s="23">
        <f t="shared" si="27"/>
        <v>0</v>
      </c>
      <c r="BG29" s="56">
        <f t="shared" si="28"/>
        <v>0</v>
      </c>
      <c r="BH29" s="54">
        <f t="shared" si="29"/>
        <v>0</v>
      </c>
      <c r="BI29" s="23">
        <f t="shared" si="30"/>
        <v>0</v>
      </c>
      <c r="BJ29" s="55">
        <f t="shared" si="31"/>
        <v>0</v>
      </c>
      <c r="BK29" s="54">
        <f t="shared" si="32"/>
        <v>0</v>
      </c>
      <c r="BL29" s="23">
        <f t="shared" si="33"/>
        <v>0</v>
      </c>
      <c r="BM29" s="55">
        <f t="shared" si="34"/>
        <v>0</v>
      </c>
      <c r="BN29" s="54">
        <f t="shared" si="35"/>
        <v>0</v>
      </c>
      <c r="BO29" s="23">
        <f t="shared" si="36"/>
        <v>0</v>
      </c>
      <c r="BP29" s="55">
        <f t="shared" si="37"/>
        <v>0</v>
      </c>
      <c r="BQ29" s="54">
        <f t="shared" si="38"/>
        <v>0</v>
      </c>
      <c r="BR29" s="23">
        <f t="shared" si="39"/>
        <v>0</v>
      </c>
      <c r="BS29" s="55">
        <f t="shared" si="40"/>
        <v>0</v>
      </c>
      <c r="BT29" s="54">
        <f t="shared" si="41"/>
        <v>0</v>
      </c>
      <c r="BU29" s="23">
        <f t="shared" si="42"/>
        <v>0</v>
      </c>
      <c r="BV29" s="55">
        <f t="shared" si="43"/>
        <v>0</v>
      </c>
      <c r="BW29" s="40"/>
    </row>
    <row r="30" spans="1:75" ht="12" customHeight="1">
      <c r="A30" s="61"/>
      <c r="B30" s="61"/>
      <c r="C30" s="1"/>
      <c r="D30" s="1"/>
      <c r="E30" s="62"/>
      <c r="F30" s="1"/>
      <c r="G30" s="1"/>
      <c r="H30" s="63"/>
      <c r="I30" s="1"/>
      <c r="J30" s="63"/>
      <c r="K30" s="1"/>
      <c r="L30" s="63"/>
      <c r="M30" s="1"/>
      <c r="N30" s="63"/>
      <c r="O30" s="1"/>
      <c r="P30" s="63"/>
      <c r="Q30" s="1"/>
      <c r="R30" s="63"/>
      <c r="S30" s="1"/>
      <c r="T30" s="1"/>
      <c r="U30" s="1"/>
      <c r="V30" s="1"/>
      <c r="W30" s="129" t="s">
        <v>51</v>
      </c>
      <c r="X30" s="131" t="s">
        <v>53</v>
      </c>
      <c r="Y30" s="134">
        <f t="shared" si="65"/>
        <v>0</v>
      </c>
      <c r="Z30" s="40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5"/>
      <c r="AV30" s="5"/>
      <c r="AW30" s="5"/>
      <c r="AX30" s="8">
        <v>26</v>
      </c>
      <c r="AY30" s="8"/>
      <c r="AZ30" s="39"/>
      <c r="BA30" s="32">
        <f t="shared" si="66"/>
        <v>0</v>
      </c>
      <c r="BB30" s="54">
        <f t="shared" si="23"/>
        <v>0</v>
      </c>
      <c r="BC30" s="23">
        <f t="shared" si="24"/>
        <v>0</v>
      </c>
      <c r="BD30" s="55">
        <f t="shared" si="25"/>
        <v>0</v>
      </c>
      <c r="BE30" s="54">
        <f t="shared" si="26"/>
        <v>0</v>
      </c>
      <c r="BF30" s="23">
        <f t="shared" si="27"/>
        <v>0</v>
      </c>
      <c r="BG30" s="56">
        <f t="shared" si="28"/>
        <v>0</v>
      </c>
      <c r="BH30" s="54">
        <f t="shared" si="29"/>
        <v>0</v>
      </c>
      <c r="BI30" s="23">
        <f t="shared" si="30"/>
        <v>0</v>
      </c>
      <c r="BJ30" s="55">
        <f t="shared" si="31"/>
        <v>0</v>
      </c>
      <c r="BK30" s="54">
        <f t="shared" si="32"/>
        <v>0</v>
      </c>
      <c r="BL30" s="23">
        <f t="shared" si="33"/>
        <v>0</v>
      </c>
      <c r="BM30" s="55">
        <f t="shared" si="34"/>
        <v>0</v>
      </c>
      <c r="BN30" s="54">
        <f t="shared" si="35"/>
        <v>0</v>
      </c>
      <c r="BO30" s="23">
        <f t="shared" si="36"/>
        <v>0</v>
      </c>
      <c r="BP30" s="55">
        <f t="shared" si="37"/>
        <v>0</v>
      </c>
      <c r="BQ30" s="54">
        <f t="shared" si="38"/>
        <v>0</v>
      </c>
      <c r="BR30" s="23">
        <f t="shared" si="39"/>
        <v>0</v>
      </c>
      <c r="BS30" s="55">
        <f t="shared" si="40"/>
        <v>0</v>
      </c>
      <c r="BT30" s="54">
        <f t="shared" si="41"/>
        <v>0</v>
      </c>
      <c r="BU30" s="23">
        <f t="shared" si="42"/>
        <v>0</v>
      </c>
      <c r="BV30" s="55">
        <f t="shared" si="43"/>
        <v>0</v>
      </c>
      <c r="BW30" s="40"/>
    </row>
    <row r="31" spans="1:75" ht="12" customHeight="1">
      <c r="A31" s="61"/>
      <c r="B31" s="61"/>
      <c r="C31" s="1"/>
      <c r="D31" s="1"/>
      <c r="E31" s="62"/>
      <c r="F31" s="1"/>
      <c r="G31" s="1"/>
      <c r="H31" s="63"/>
      <c r="I31" s="1"/>
      <c r="J31" s="63"/>
      <c r="K31" s="1"/>
      <c r="L31" s="63"/>
      <c r="M31" s="1"/>
      <c r="N31" s="63"/>
      <c r="O31" s="1"/>
      <c r="P31" s="63"/>
      <c r="Q31" s="1"/>
      <c r="R31" s="63"/>
      <c r="S31" s="1"/>
      <c r="T31" s="1"/>
      <c r="U31" s="1"/>
      <c r="V31" s="1"/>
      <c r="W31" s="129" t="s">
        <v>51</v>
      </c>
      <c r="X31" s="132" t="s">
        <v>54</v>
      </c>
      <c r="Y31" s="134">
        <f t="shared" si="65"/>
        <v>0</v>
      </c>
      <c r="Z31" s="40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5"/>
      <c r="AV31" s="5"/>
      <c r="AW31" s="5"/>
      <c r="AX31" s="8">
        <v>27</v>
      </c>
      <c r="AY31" s="8"/>
      <c r="AZ31" s="39"/>
      <c r="BA31" s="32">
        <f t="shared" si="66"/>
        <v>0</v>
      </c>
      <c r="BB31" s="54">
        <f t="shared" si="23"/>
        <v>0</v>
      </c>
      <c r="BC31" s="23">
        <f t="shared" si="24"/>
        <v>0</v>
      </c>
      <c r="BD31" s="55">
        <f t="shared" si="25"/>
        <v>0</v>
      </c>
      <c r="BE31" s="54">
        <f t="shared" si="26"/>
        <v>0</v>
      </c>
      <c r="BF31" s="23">
        <f t="shared" si="27"/>
        <v>0</v>
      </c>
      <c r="BG31" s="56">
        <f t="shared" si="28"/>
        <v>0</v>
      </c>
      <c r="BH31" s="54">
        <f t="shared" si="29"/>
        <v>0</v>
      </c>
      <c r="BI31" s="23">
        <f t="shared" si="30"/>
        <v>0</v>
      </c>
      <c r="BJ31" s="55">
        <f t="shared" si="31"/>
        <v>0</v>
      </c>
      <c r="BK31" s="54">
        <f t="shared" si="32"/>
        <v>0</v>
      </c>
      <c r="BL31" s="23">
        <f t="shared" si="33"/>
        <v>0</v>
      </c>
      <c r="BM31" s="55">
        <f t="shared" si="34"/>
        <v>0</v>
      </c>
      <c r="BN31" s="54">
        <f t="shared" si="35"/>
        <v>0</v>
      </c>
      <c r="BO31" s="23">
        <f t="shared" si="36"/>
        <v>0</v>
      </c>
      <c r="BP31" s="55">
        <f t="shared" si="37"/>
        <v>0</v>
      </c>
      <c r="BQ31" s="54">
        <f t="shared" si="38"/>
        <v>0</v>
      </c>
      <c r="BR31" s="23">
        <f t="shared" si="39"/>
        <v>0</v>
      </c>
      <c r="BS31" s="55">
        <f t="shared" si="40"/>
        <v>0</v>
      </c>
      <c r="BT31" s="54">
        <f t="shared" si="41"/>
        <v>0</v>
      </c>
      <c r="BU31" s="23">
        <f t="shared" si="42"/>
        <v>0</v>
      </c>
      <c r="BV31" s="55">
        <f t="shared" si="43"/>
        <v>0</v>
      </c>
      <c r="BW31" s="40"/>
    </row>
    <row r="32" spans="1:75" ht="12" customHeight="1">
      <c r="A32" s="61"/>
      <c r="B32" s="61"/>
      <c r="C32" s="1"/>
      <c r="D32" s="1"/>
      <c r="E32" s="62"/>
      <c r="F32" s="1"/>
      <c r="G32" s="1"/>
      <c r="H32" s="63"/>
      <c r="I32" s="1"/>
      <c r="J32" s="63"/>
      <c r="K32" s="1"/>
      <c r="L32" s="63"/>
      <c r="M32" s="1"/>
      <c r="N32" s="63"/>
      <c r="O32" s="1"/>
      <c r="P32" s="63"/>
      <c r="Q32" s="1"/>
      <c r="R32" s="63"/>
      <c r="S32" s="1"/>
      <c r="T32" s="1"/>
      <c r="U32" s="1"/>
      <c r="V32" s="1"/>
      <c r="W32" s="129" t="s">
        <v>51</v>
      </c>
      <c r="X32" s="131" t="s">
        <v>55</v>
      </c>
      <c r="Y32" s="134">
        <f t="shared" si="65"/>
        <v>0</v>
      </c>
      <c r="Z32" s="40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8">
        <v>28</v>
      </c>
      <c r="AY32" s="8"/>
      <c r="AZ32" s="39"/>
      <c r="BA32" s="32">
        <f t="shared" si="66"/>
        <v>0</v>
      </c>
      <c r="BB32" s="54">
        <f t="shared" si="23"/>
        <v>0</v>
      </c>
      <c r="BC32" s="23">
        <f t="shared" si="24"/>
        <v>0</v>
      </c>
      <c r="BD32" s="55">
        <f t="shared" si="25"/>
        <v>0</v>
      </c>
      <c r="BE32" s="54">
        <f t="shared" si="26"/>
        <v>0</v>
      </c>
      <c r="BF32" s="23">
        <f t="shared" si="27"/>
        <v>0</v>
      </c>
      <c r="BG32" s="56">
        <f t="shared" si="28"/>
        <v>0</v>
      </c>
      <c r="BH32" s="54">
        <f t="shared" si="29"/>
        <v>0</v>
      </c>
      <c r="BI32" s="23">
        <f t="shared" si="30"/>
        <v>0</v>
      </c>
      <c r="BJ32" s="55">
        <f t="shared" si="31"/>
        <v>0</v>
      </c>
      <c r="BK32" s="54">
        <f t="shared" si="32"/>
        <v>0</v>
      </c>
      <c r="BL32" s="23">
        <f t="shared" si="33"/>
        <v>0</v>
      </c>
      <c r="BM32" s="55">
        <f t="shared" si="34"/>
        <v>0</v>
      </c>
      <c r="BN32" s="54">
        <f t="shared" si="35"/>
        <v>0</v>
      </c>
      <c r="BO32" s="23">
        <f t="shared" si="36"/>
        <v>0</v>
      </c>
      <c r="BP32" s="55">
        <f t="shared" si="37"/>
        <v>0</v>
      </c>
      <c r="BQ32" s="54">
        <f t="shared" si="38"/>
        <v>0</v>
      </c>
      <c r="BR32" s="23">
        <f t="shared" si="39"/>
        <v>0</v>
      </c>
      <c r="BS32" s="55">
        <f t="shared" si="40"/>
        <v>0</v>
      </c>
      <c r="BT32" s="54">
        <f t="shared" si="41"/>
        <v>0</v>
      </c>
      <c r="BU32" s="23">
        <f t="shared" si="42"/>
        <v>0</v>
      </c>
      <c r="BV32" s="55">
        <f t="shared" si="43"/>
        <v>0</v>
      </c>
      <c r="BW32" s="40"/>
    </row>
    <row r="33" spans="1:75" ht="12" customHeight="1">
      <c r="A33" s="61"/>
      <c r="B33" s="61"/>
      <c r="C33" s="1"/>
      <c r="D33" s="1"/>
      <c r="E33" s="62"/>
      <c r="F33" s="1"/>
      <c r="G33" s="1"/>
      <c r="H33" s="63"/>
      <c r="I33" s="1"/>
      <c r="J33" s="63"/>
      <c r="K33" s="1"/>
      <c r="L33" s="63"/>
      <c r="M33" s="1"/>
      <c r="N33" s="63"/>
      <c r="O33" s="1"/>
      <c r="P33" s="63"/>
      <c r="Q33" s="1"/>
      <c r="R33" s="63"/>
      <c r="S33" s="1"/>
      <c r="T33" s="1"/>
      <c r="U33" s="1"/>
      <c r="V33" s="1"/>
      <c r="W33" s="1"/>
      <c r="X33" s="6"/>
      <c r="Y33" s="1"/>
      <c r="Z33" s="40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8">
        <v>29</v>
      </c>
      <c r="AY33" s="8"/>
      <c r="AZ33" s="23"/>
      <c r="BA33" s="32">
        <f t="shared" si="66"/>
        <v>0</v>
      </c>
      <c r="BB33" s="54">
        <f t="shared" si="23"/>
        <v>0</v>
      </c>
      <c r="BC33" s="23">
        <f t="shared" si="24"/>
        <v>0</v>
      </c>
      <c r="BD33" s="55">
        <f t="shared" si="25"/>
        <v>0</v>
      </c>
      <c r="BE33" s="54">
        <f t="shared" si="26"/>
        <v>0</v>
      </c>
      <c r="BF33" s="23">
        <f t="shared" si="27"/>
        <v>0</v>
      </c>
      <c r="BG33" s="56">
        <f t="shared" si="28"/>
        <v>0</v>
      </c>
      <c r="BH33" s="54">
        <f t="shared" si="29"/>
        <v>0</v>
      </c>
      <c r="BI33" s="23">
        <f t="shared" si="30"/>
        <v>0</v>
      </c>
      <c r="BJ33" s="55">
        <f t="shared" si="31"/>
        <v>0</v>
      </c>
      <c r="BK33" s="54">
        <f t="shared" si="32"/>
        <v>0</v>
      </c>
      <c r="BL33" s="23">
        <f t="shared" si="33"/>
        <v>0</v>
      </c>
      <c r="BM33" s="55">
        <f t="shared" si="34"/>
        <v>0</v>
      </c>
      <c r="BN33" s="54">
        <f t="shared" si="35"/>
        <v>0</v>
      </c>
      <c r="BO33" s="23">
        <f t="shared" si="36"/>
        <v>0</v>
      </c>
      <c r="BP33" s="55">
        <f t="shared" si="37"/>
        <v>0</v>
      </c>
      <c r="BQ33" s="54">
        <f t="shared" si="38"/>
        <v>0</v>
      </c>
      <c r="BR33" s="23">
        <f t="shared" si="39"/>
        <v>0</v>
      </c>
      <c r="BS33" s="55">
        <f t="shared" si="40"/>
        <v>0</v>
      </c>
      <c r="BT33" s="54">
        <f t="shared" si="41"/>
        <v>0</v>
      </c>
      <c r="BU33" s="23">
        <f t="shared" si="42"/>
        <v>0</v>
      </c>
      <c r="BV33" s="55">
        <f t="shared" si="43"/>
        <v>0</v>
      </c>
      <c r="BW33" s="40"/>
    </row>
    <row r="34" spans="1:75" ht="12" customHeight="1">
      <c r="A34" s="61"/>
      <c r="B34" s="61"/>
      <c r="C34" s="1"/>
      <c r="D34" s="1"/>
      <c r="E34" s="62"/>
      <c r="F34" s="1"/>
      <c r="G34" s="1"/>
      <c r="H34" s="63"/>
      <c r="I34" s="1"/>
      <c r="J34" s="63"/>
      <c r="K34" s="1"/>
      <c r="L34" s="63"/>
      <c r="M34" s="1"/>
      <c r="N34" s="63"/>
      <c r="O34" s="1"/>
      <c r="P34" s="63"/>
      <c r="Q34" s="1"/>
      <c r="R34" s="63"/>
      <c r="S34" s="1"/>
      <c r="T34" s="1"/>
      <c r="U34" s="1"/>
      <c r="V34" s="1"/>
      <c r="W34" s="1"/>
      <c r="X34" s="6"/>
      <c r="Y34" s="1"/>
      <c r="Z34" s="40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8">
        <v>30</v>
      </c>
      <c r="AY34" s="23"/>
      <c r="AZ34" s="23"/>
      <c r="BA34" s="32">
        <f t="shared" si="66"/>
        <v>0</v>
      </c>
      <c r="BB34" s="54">
        <f t="shared" si="23"/>
        <v>0</v>
      </c>
      <c r="BC34" s="23">
        <f t="shared" si="24"/>
        <v>0</v>
      </c>
      <c r="BD34" s="55">
        <f t="shared" si="25"/>
        <v>0</v>
      </c>
      <c r="BE34" s="54">
        <f t="shared" si="26"/>
        <v>0</v>
      </c>
      <c r="BF34" s="23">
        <f t="shared" si="27"/>
        <v>0</v>
      </c>
      <c r="BG34" s="56">
        <f t="shared" si="28"/>
        <v>0</v>
      </c>
      <c r="BH34" s="54">
        <f t="shared" si="29"/>
        <v>0</v>
      </c>
      <c r="BI34" s="23">
        <f t="shared" si="30"/>
        <v>0</v>
      </c>
      <c r="BJ34" s="55">
        <f t="shared" si="31"/>
        <v>0</v>
      </c>
      <c r="BK34" s="54">
        <f t="shared" si="32"/>
        <v>0</v>
      </c>
      <c r="BL34" s="23">
        <f t="shared" si="33"/>
        <v>0</v>
      </c>
      <c r="BM34" s="55">
        <f t="shared" si="34"/>
        <v>0</v>
      </c>
      <c r="BN34" s="54">
        <f t="shared" si="35"/>
        <v>0</v>
      </c>
      <c r="BO34" s="23">
        <f t="shared" si="36"/>
        <v>0</v>
      </c>
      <c r="BP34" s="55">
        <f t="shared" si="37"/>
        <v>0</v>
      </c>
      <c r="BQ34" s="54">
        <f t="shared" si="38"/>
        <v>0</v>
      </c>
      <c r="BR34" s="23">
        <f t="shared" si="39"/>
        <v>0</v>
      </c>
      <c r="BS34" s="55">
        <f t="shared" si="40"/>
        <v>0</v>
      </c>
      <c r="BT34" s="54">
        <f t="shared" si="41"/>
        <v>0</v>
      </c>
      <c r="BU34" s="23">
        <f t="shared" si="42"/>
        <v>0</v>
      </c>
      <c r="BV34" s="55">
        <f t="shared" si="43"/>
        <v>0</v>
      </c>
      <c r="BW34" s="40"/>
    </row>
    <row r="35" spans="1:75" ht="15" customHeight="1">
      <c r="A35" s="176" t="s">
        <v>67</v>
      </c>
      <c r="B35" s="177"/>
      <c r="C35" s="177"/>
      <c r="D35" s="177"/>
      <c r="E35" s="177"/>
      <c r="F35" s="177"/>
      <c r="G35" s="177"/>
      <c r="H35" s="177"/>
      <c r="I35" s="177"/>
      <c r="J35" s="177"/>
      <c r="K35" s="177"/>
      <c r="L35" s="177"/>
      <c r="M35" s="177"/>
      <c r="N35" s="177"/>
      <c r="O35" s="177"/>
      <c r="P35" s="177"/>
      <c r="Q35" s="177"/>
      <c r="R35" s="177"/>
      <c r="S35" s="177"/>
      <c r="T35" s="177"/>
      <c r="U35" s="177"/>
      <c r="V35" s="177"/>
      <c r="W35" s="177"/>
      <c r="X35" s="177"/>
      <c r="Y35" s="177"/>
      <c r="Z35" s="4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4"/>
      <c r="AV35" s="4"/>
      <c r="AW35" s="4"/>
      <c r="AX35" s="38"/>
      <c r="AY35" s="38"/>
      <c r="AZ35" s="38"/>
      <c r="BA35" s="38"/>
      <c r="BB35" s="38"/>
      <c r="BC35" s="38"/>
      <c r="BD35" s="38"/>
      <c r="BE35" s="38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</row>
    <row r="36" spans="1:75" ht="12" customHeight="1">
      <c r="A36" s="177"/>
      <c r="B36" s="177"/>
      <c r="C36" s="177"/>
      <c r="D36" s="177"/>
      <c r="E36" s="177"/>
      <c r="F36" s="177"/>
      <c r="G36" s="177"/>
      <c r="H36" s="177"/>
      <c r="I36" s="177"/>
      <c r="J36" s="177"/>
      <c r="K36" s="177"/>
      <c r="L36" s="177"/>
      <c r="M36" s="177"/>
      <c r="N36" s="177"/>
      <c r="O36" s="177"/>
      <c r="P36" s="177"/>
      <c r="Q36" s="177"/>
      <c r="R36" s="177"/>
      <c r="S36" s="177"/>
      <c r="T36" s="177"/>
      <c r="U36" s="177"/>
      <c r="V36" s="177"/>
      <c r="W36" s="177"/>
      <c r="X36" s="177"/>
      <c r="Y36" s="177"/>
      <c r="Z36" s="4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4"/>
      <c r="AV36" s="4"/>
      <c r="AW36" s="4"/>
      <c r="AX36" s="38"/>
      <c r="AY36" s="38"/>
      <c r="AZ36" s="38"/>
      <c r="BA36" s="38"/>
      <c r="BB36" s="38"/>
      <c r="BC36" s="38"/>
      <c r="BD36" s="38"/>
      <c r="BE36" s="38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</row>
    <row r="37" spans="1:75" ht="19.5" customHeight="1">
      <c r="A37" s="178" t="s">
        <v>68</v>
      </c>
      <c r="B37" s="177"/>
      <c r="C37" s="177"/>
      <c r="D37" s="177"/>
      <c r="E37" s="64">
        <v>5</v>
      </c>
      <c r="F37" s="178" t="s">
        <v>69</v>
      </c>
      <c r="G37" s="178"/>
      <c r="H37" s="177"/>
      <c r="I37" s="177"/>
      <c r="J37" s="179">
        <v>44480</v>
      </c>
      <c r="K37" s="177"/>
      <c r="L37" s="177"/>
      <c r="M37" s="177"/>
      <c r="N37" s="180" t="s">
        <v>70</v>
      </c>
      <c r="O37" s="177"/>
      <c r="P37" s="177"/>
      <c r="Q37" s="177"/>
      <c r="R37" s="179">
        <f>J37+6</f>
        <v>44486</v>
      </c>
      <c r="S37" s="177"/>
      <c r="T37" s="177"/>
      <c r="U37" s="177"/>
      <c r="V37" s="177"/>
      <c r="W37" s="64"/>
      <c r="X37" s="64"/>
      <c r="Y37" s="64"/>
      <c r="Z37" s="4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4"/>
      <c r="AV37" s="4"/>
      <c r="AW37" s="4"/>
      <c r="AX37" s="38"/>
      <c r="AY37" s="38"/>
      <c r="AZ37" s="38"/>
      <c r="BA37" s="38"/>
      <c r="BB37" s="38"/>
      <c r="BC37" s="38"/>
      <c r="BD37" s="38"/>
      <c r="BE37" s="38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</row>
    <row r="38" spans="1:75" ht="15" customHeight="1">
      <c r="A38" s="176" t="s">
        <v>71</v>
      </c>
      <c r="B38" s="17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77"/>
      <c r="T38" s="177"/>
      <c r="U38" s="177"/>
      <c r="V38" s="177"/>
      <c r="W38" s="177"/>
      <c r="X38" s="177"/>
      <c r="Y38" s="177"/>
      <c r="Z38" s="4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4"/>
      <c r="AV38" s="4"/>
      <c r="AW38" s="4"/>
      <c r="AX38" s="38"/>
      <c r="AY38" s="38"/>
      <c r="AZ38" s="38"/>
      <c r="BA38" s="38"/>
      <c r="BB38" s="38"/>
      <c r="BC38" s="38"/>
      <c r="BD38" s="38"/>
      <c r="BE38" s="38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</row>
    <row r="39" spans="1:75" ht="15.75" customHeight="1" thickBot="1">
      <c r="A39" s="184"/>
      <c r="B39" s="184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Y39" s="184"/>
      <c r="Z39" s="4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4"/>
      <c r="AV39" s="4"/>
      <c r="AW39" s="4"/>
      <c r="AX39" s="38"/>
      <c r="AY39" s="38"/>
      <c r="AZ39" s="38"/>
      <c r="BA39" s="38"/>
      <c r="BB39" s="38"/>
      <c r="BC39" s="38"/>
      <c r="BD39" s="38"/>
      <c r="BE39" s="38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</row>
    <row r="40" spans="1:75" ht="12" customHeight="1">
      <c r="A40" s="181" t="s">
        <v>13</v>
      </c>
      <c r="B40" s="181" t="s">
        <v>59</v>
      </c>
      <c r="C40" s="181" t="s">
        <v>72</v>
      </c>
      <c r="D40" s="181" t="s">
        <v>73</v>
      </c>
      <c r="E40" s="182" t="s">
        <v>74</v>
      </c>
      <c r="F40" s="183" t="s">
        <v>75</v>
      </c>
      <c r="G40" s="183" t="s">
        <v>76</v>
      </c>
      <c r="H40" s="142" t="s">
        <v>24</v>
      </c>
      <c r="I40" s="145" t="s">
        <v>25</v>
      </c>
      <c r="J40" s="146" t="s">
        <v>26</v>
      </c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8"/>
      <c r="X40" s="149" t="s">
        <v>27</v>
      </c>
      <c r="Y40" s="149" t="s">
        <v>77</v>
      </c>
      <c r="Z40" s="149" t="s">
        <v>28</v>
      </c>
      <c r="AA40" s="138" t="s">
        <v>78</v>
      </c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5"/>
      <c r="AV40" s="5"/>
      <c r="AW40" s="5"/>
      <c r="AX40" s="6"/>
      <c r="AY40" s="6"/>
      <c r="AZ40" s="7"/>
      <c r="BA40" s="6"/>
      <c r="BB40" s="6"/>
      <c r="BC40" s="6"/>
      <c r="BD40" s="6"/>
      <c r="BE40" s="6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40"/>
    </row>
    <row r="41" spans="1:75" ht="12" customHeight="1">
      <c r="A41" s="143"/>
      <c r="B41" s="143"/>
      <c r="C41" s="143"/>
      <c r="D41" s="143"/>
      <c r="E41" s="143"/>
      <c r="F41" s="143"/>
      <c r="G41" s="143"/>
      <c r="H41" s="143"/>
      <c r="I41" s="143"/>
      <c r="J41" s="151" t="s">
        <v>31</v>
      </c>
      <c r="K41" s="152"/>
      <c r="L41" s="151" t="s">
        <v>32</v>
      </c>
      <c r="M41" s="152"/>
      <c r="N41" s="151" t="s">
        <v>33</v>
      </c>
      <c r="O41" s="152"/>
      <c r="P41" s="158" t="s">
        <v>34</v>
      </c>
      <c r="Q41" s="152"/>
      <c r="R41" s="151" t="s">
        <v>35</v>
      </c>
      <c r="S41" s="152"/>
      <c r="T41" s="159" t="s">
        <v>36</v>
      </c>
      <c r="U41" s="152"/>
      <c r="V41" s="160" t="s">
        <v>37</v>
      </c>
      <c r="W41" s="152"/>
      <c r="X41" s="143"/>
      <c r="Y41" s="143"/>
      <c r="Z41" s="143"/>
      <c r="AA41" s="139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5"/>
      <c r="AV41" s="5"/>
      <c r="AW41" s="5"/>
      <c r="AX41" s="6"/>
      <c r="AY41" s="6"/>
      <c r="AZ41" s="7"/>
      <c r="BA41" s="6"/>
      <c r="BB41" s="6"/>
      <c r="BC41" s="6"/>
      <c r="BD41" s="6"/>
      <c r="BE41" s="6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40"/>
    </row>
    <row r="42" spans="1:75" ht="12" customHeight="1">
      <c r="A42" s="143"/>
      <c r="B42" s="143"/>
      <c r="C42" s="143"/>
      <c r="D42" s="143"/>
      <c r="E42" s="143"/>
      <c r="F42" s="143"/>
      <c r="G42" s="143"/>
      <c r="H42" s="143"/>
      <c r="I42" s="143"/>
      <c r="J42" s="153"/>
      <c r="K42" s="154"/>
      <c r="L42" s="153"/>
      <c r="M42" s="154"/>
      <c r="N42" s="153"/>
      <c r="O42" s="154"/>
      <c r="P42" s="153"/>
      <c r="Q42" s="154"/>
      <c r="R42" s="153"/>
      <c r="S42" s="154"/>
      <c r="T42" s="153"/>
      <c r="U42" s="154"/>
      <c r="V42" s="153"/>
      <c r="W42" s="154"/>
      <c r="X42" s="143"/>
      <c r="Y42" s="143"/>
      <c r="Z42" s="143"/>
      <c r="AA42" s="139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5"/>
      <c r="AV42" s="5"/>
      <c r="AW42" s="5"/>
      <c r="AX42" s="6"/>
      <c r="AY42" s="6"/>
      <c r="AZ42" s="7"/>
      <c r="BA42" s="6"/>
      <c r="BB42" s="6"/>
      <c r="BC42" s="6"/>
      <c r="BD42" s="6"/>
      <c r="BE42" s="6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40"/>
    </row>
    <row r="43" spans="1:75" ht="12" customHeight="1">
      <c r="A43" s="143"/>
      <c r="B43" s="143"/>
      <c r="C43" s="143"/>
      <c r="D43" s="143"/>
      <c r="E43" s="143"/>
      <c r="F43" s="143"/>
      <c r="G43" s="143"/>
      <c r="H43" s="143"/>
      <c r="I43" s="143"/>
      <c r="J43" s="153"/>
      <c r="K43" s="154"/>
      <c r="L43" s="153"/>
      <c r="M43" s="154"/>
      <c r="N43" s="153"/>
      <c r="O43" s="154"/>
      <c r="P43" s="153"/>
      <c r="Q43" s="154"/>
      <c r="R43" s="153"/>
      <c r="S43" s="154"/>
      <c r="T43" s="153"/>
      <c r="U43" s="154"/>
      <c r="V43" s="153"/>
      <c r="W43" s="154"/>
      <c r="X43" s="143"/>
      <c r="Y43" s="143"/>
      <c r="Z43" s="143"/>
      <c r="AA43" s="139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5"/>
      <c r="AV43" s="5"/>
      <c r="AW43" s="5"/>
      <c r="AX43" s="6"/>
      <c r="AY43" s="6"/>
      <c r="AZ43" s="7"/>
      <c r="BA43" s="6"/>
      <c r="BB43" s="6"/>
      <c r="BC43" s="6"/>
      <c r="BD43" s="6"/>
      <c r="BE43" s="6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40"/>
    </row>
    <row r="44" spans="1:75" ht="15.75" thickBot="1">
      <c r="A44" s="144"/>
      <c r="B44" s="144"/>
      <c r="C44" s="144"/>
      <c r="D44" s="144"/>
      <c r="E44" s="144"/>
      <c r="F44" s="144"/>
      <c r="G44" s="144"/>
      <c r="H44" s="144"/>
      <c r="I44" s="144"/>
      <c r="J44" s="155"/>
      <c r="K44" s="156"/>
      <c r="L44" s="155"/>
      <c r="M44" s="156"/>
      <c r="N44" s="155"/>
      <c r="O44" s="156"/>
      <c r="P44" s="155"/>
      <c r="Q44" s="156"/>
      <c r="R44" s="155"/>
      <c r="S44" s="156"/>
      <c r="T44" s="155"/>
      <c r="U44" s="156"/>
      <c r="V44" s="155"/>
      <c r="W44" s="156"/>
      <c r="X44" s="150"/>
      <c r="Y44" s="150"/>
      <c r="Z44" s="150"/>
      <c r="AA44" s="140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5"/>
      <c r="AV44" s="5"/>
      <c r="AW44" s="5"/>
      <c r="AX44" s="6"/>
      <c r="AY44" s="6"/>
      <c r="AZ44" s="7"/>
      <c r="BA44" s="6"/>
      <c r="BB44" s="6"/>
      <c r="BC44" s="6"/>
      <c r="BD44" s="6"/>
      <c r="BE44" s="6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40"/>
    </row>
    <row r="45" spans="1:75" ht="12" customHeight="1">
      <c r="A45" s="65"/>
      <c r="B45" s="66"/>
      <c r="C45" s="67"/>
      <c r="D45" s="67"/>
      <c r="E45" s="68"/>
      <c r="F45" s="69"/>
      <c r="G45" s="69"/>
      <c r="H45" s="43"/>
      <c r="I45" s="44"/>
      <c r="J45" s="45" t="s">
        <v>12</v>
      </c>
      <c r="K45" s="46" t="s">
        <v>8</v>
      </c>
      <c r="L45" s="45" t="s">
        <v>12</v>
      </c>
      <c r="M45" s="46" t="s">
        <v>8</v>
      </c>
      <c r="N45" s="45" t="s">
        <v>12</v>
      </c>
      <c r="O45" s="46" t="s">
        <v>8</v>
      </c>
      <c r="P45" s="45" t="s">
        <v>12</v>
      </c>
      <c r="Q45" s="46" t="s">
        <v>8</v>
      </c>
      <c r="R45" s="45" t="s">
        <v>12</v>
      </c>
      <c r="S45" s="46" t="s">
        <v>8</v>
      </c>
      <c r="T45" s="45" t="s">
        <v>12</v>
      </c>
      <c r="U45" s="46" t="s">
        <v>8</v>
      </c>
      <c r="V45" s="45" t="s">
        <v>12</v>
      </c>
      <c r="W45" s="46" t="s">
        <v>8</v>
      </c>
      <c r="X45" s="47"/>
      <c r="Y45" s="48"/>
      <c r="Z45" s="48"/>
      <c r="AA45" s="48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5"/>
      <c r="AV45" s="5"/>
      <c r="AW45" s="5"/>
      <c r="AX45" s="6"/>
      <c r="AY45" s="6"/>
      <c r="AZ45" s="7"/>
      <c r="BA45" s="6"/>
      <c r="BB45" s="6"/>
      <c r="BC45" s="6"/>
      <c r="BD45" s="6"/>
      <c r="BE45" s="6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40"/>
    </row>
    <row r="46" spans="1:75" ht="15">
      <c r="A46" s="70"/>
      <c r="B46" s="71"/>
      <c r="C46" s="71"/>
      <c r="D46" s="71"/>
      <c r="E46" s="71"/>
      <c r="F46" s="71"/>
      <c r="G46" s="71"/>
      <c r="H46" s="71"/>
      <c r="I46" s="72"/>
      <c r="J46" s="73"/>
      <c r="K46" s="74"/>
      <c r="L46" s="73"/>
      <c r="M46" s="74"/>
      <c r="N46" s="73"/>
      <c r="O46" s="74"/>
      <c r="P46" s="73"/>
      <c r="Q46" s="74"/>
      <c r="R46" s="73"/>
      <c r="S46" s="74"/>
      <c r="T46" s="73"/>
      <c r="U46" s="74"/>
      <c r="V46" s="73"/>
      <c r="W46" s="74"/>
      <c r="X46" s="75"/>
      <c r="Y46" s="76"/>
      <c r="Z46" s="76"/>
      <c r="AA46" s="7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5"/>
      <c r="AV46" s="5"/>
      <c r="AW46" s="5"/>
      <c r="AX46" s="6"/>
      <c r="AY46" s="6"/>
      <c r="AZ46" s="7"/>
      <c r="BA46" s="6"/>
      <c r="BB46" s="6"/>
      <c r="BC46" s="6"/>
      <c r="BD46" s="6"/>
      <c r="BE46" s="6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40"/>
    </row>
    <row r="47" spans="1:16383" s="80" customFormat="1" ht="29.25">
      <c r="A47" s="193">
        <v>1</v>
      </c>
      <c r="B47" s="193" t="s">
        <v>18</v>
      </c>
      <c r="C47" s="78" t="s">
        <v>81</v>
      </c>
      <c r="D47" s="194">
        <v>14</v>
      </c>
      <c r="E47" s="194" t="s">
        <v>82</v>
      </c>
      <c r="F47" s="193">
        <v>1</v>
      </c>
      <c r="G47" s="193">
        <v>3</v>
      </c>
      <c r="H47" s="194">
        <v>25</v>
      </c>
      <c r="I47" s="78" t="s">
        <v>83</v>
      </c>
      <c r="J47" s="127"/>
      <c r="K47" s="127"/>
      <c r="L47" s="194">
        <v>1</v>
      </c>
      <c r="M47" s="78" t="s">
        <v>84</v>
      </c>
      <c r="N47" s="78"/>
      <c r="O47" s="78"/>
      <c r="P47" s="127"/>
      <c r="Q47" s="127"/>
      <c r="R47" s="127"/>
      <c r="S47" s="127"/>
      <c r="T47" s="127"/>
      <c r="U47" s="127"/>
      <c r="V47" s="127"/>
      <c r="W47" s="127"/>
      <c r="X47" s="78" t="s">
        <v>19</v>
      </c>
      <c r="Y47" s="195" t="s">
        <v>85</v>
      </c>
      <c r="Z47" s="185"/>
      <c r="AA47" s="128">
        <f>IF(RIGHT(LEFT(E47,7),2)="JC",3.5*COUNTA(J47:W47)/2,3.6*COUNTA(J47:W47)/2)</f>
        <v>3.6</v>
      </c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5"/>
      <c r="AV47" s="5"/>
      <c r="AW47" s="5"/>
      <c r="AX47" s="6"/>
      <c r="AY47" s="6"/>
      <c r="AZ47" s="7"/>
      <c r="BA47" s="6"/>
      <c r="BB47" s="6"/>
      <c r="BC47" s="6"/>
      <c r="BD47" s="6"/>
      <c r="BE47" s="6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  <c r="II47" s="9"/>
      <c r="IJ47" s="9"/>
      <c r="IK47" s="9"/>
      <c r="IL47" s="9"/>
      <c r="IM47" s="9"/>
      <c r="IN47" s="9"/>
      <c r="IO47" s="9"/>
      <c r="IP47" s="9"/>
      <c r="IQ47" s="9"/>
      <c r="IR47" s="9"/>
      <c r="IS47" s="9"/>
      <c r="IT47" s="9"/>
      <c r="IU47" s="9"/>
      <c r="IV47" s="9"/>
      <c r="IW47" s="9"/>
      <c r="IX47" s="9"/>
      <c r="IY47" s="9"/>
      <c r="IZ47" s="9"/>
      <c r="JA47" s="9"/>
      <c r="JB47" s="9"/>
      <c r="JC47" s="9"/>
      <c r="JD47" s="9"/>
      <c r="JE47" s="9"/>
      <c r="JF47" s="9"/>
      <c r="JG47" s="9"/>
      <c r="JH47" s="9"/>
      <c r="JI47" s="9"/>
      <c r="JJ47" s="9"/>
      <c r="JK47" s="9"/>
      <c r="JL47" s="9"/>
      <c r="JM47" s="9"/>
      <c r="JN47" s="9"/>
      <c r="JO47" s="9"/>
      <c r="JP47" s="9"/>
      <c r="JQ47" s="9"/>
      <c r="JR47" s="9"/>
      <c r="JS47" s="9"/>
      <c r="JT47" s="9"/>
      <c r="JU47" s="9"/>
      <c r="JV47" s="9"/>
      <c r="JW47" s="9"/>
      <c r="JX47" s="9"/>
      <c r="JY47" s="9"/>
      <c r="JZ47" s="9"/>
      <c r="KA47" s="9"/>
      <c r="KB47" s="9"/>
      <c r="KC47" s="9"/>
      <c r="KD47" s="9"/>
      <c r="KE47" s="9"/>
      <c r="KF47" s="9"/>
      <c r="KG47" s="9"/>
      <c r="KH47" s="9"/>
      <c r="KI47" s="9"/>
      <c r="KJ47" s="9"/>
      <c r="KK47" s="9"/>
      <c r="KL47" s="9"/>
      <c r="KM47" s="9"/>
      <c r="KN47" s="9"/>
      <c r="KO47" s="9"/>
      <c r="KP47" s="9"/>
      <c r="KQ47" s="9"/>
      <c r="KR47" s="9"/>
      <c r="KS47" s="9"/>
      <c r="KT47" s="9"/>
      <c r="KU47" s="9"/>
      <c r="KV47" s="9"/>
      <c r="KW47" s="9"/>
      <c r="KX47" s="9"/>
      <c r="KY47" s="9"/>
      <c r="KZ47" s="9"/>
      <c r="LA47" s="9"/>
      <c r="LB47" s="9"/>
      <c r="LC47" s="9"/>
      <c r="LD47" s="9"/>
      <c r="LE47" s="9"/>
      <c r="LF47" s="9"/>
      <c r="LG47" s="9"/>
      <c r="LH47" s="9"/>
      <c r="LI47" s="9"/>
      <c r="LJ47" s="9"/>
      <c r="LK47" s="9"/>
      <c r="LL47" s="9"/>
      <c r="LM47" s="9"/>
      <c r="LN47" s="9"/>
      <c r="LO47" s="9"/>
      <c r="LP47" s="9"/>
      <c r="LQ47" s="9"/>
      <c r="LR47" s="9"/>
      <c r="LS47" s="9"/>
      <c r="LT47" s="9"/>
      <c r="LU47" s="9"/>
      <c r="LV47" s="9"/>
      <c r="LW47" s="9"/>
      <c r="LX47" s="9"/>
      <c r="LY47" s="9"/>
      <c r="LZ47" s="9"/>
      <c r="MA47" s="9"/>
      <c r="MB47" s="9"/>
      <c r="MC47" s="9"/>
      <c r="MD47" s="9"/>
      <c r="ME47" s="9"/>
      <c r="MF47" s="9"/>
      <c r="MG47" s="9"/>
      <c r="MH47" s="9"/>
      <c r="MI47" s="9"/>
      <c r="MJ47" s="9"/>
      <c r="MK47" s="9"/>
      <c r="ML47" s="9"/>
      <c r="MM47" s="9"/>
      <c r="MN47" s="9"/>
      <c r="MO47" s="9"/>
      <c r="MP47" s="9"/>
      <c r="MQ47" s="9"/>
      <c r="MR47" s="9"/>
      <c r="MS47" s="9"/>
      <c r="MT47" s="9"/>
      <c r="MU47" s="9"/>
      <c r="MV47" s="9"/>
      <c r="MW47" s="9"/>
      <c r="MX47" s="9"/>
      <c r="MY47" s="9"/>
      <c r="MZ47" s="9"/>
      <c r="NA47" s="9"/>
      <c r="NB47" s="9"/>
      <c r="NC47" s="9"/>
      <c r="ND47" s="9"/>
      <c r="NE47" s="9"/>
      <c r="NF47" s="9"/>
      <c r="NG47" s="9"/>
      <c r="NH47" s="9"/>
      <c r="NI47" s="9"/>
      <c r="NJ47" s="9"/>
      <c r="NK47" s="9"/>
      <c r="NL47" s="9"/>
      <c r="NM47" s="9"/>
      <c r="NN47" s="9"/>
      <c r="NO47" s="9"/>
      <c r="NP47" s="9"/>
      <c r="NQ47" s="9"/>
      <c r="NR47" s="9"/>
      <c r="NS47" s="9"/>
      <c r="NT47" s="9"/>
      <c r="NU47" s="9"/>
      <c r="NV47" s="9"/>
      <c r="NW47" s="9"/>
      <c r="NX47" s="9"/>
      <c r="NY47" s="9"/>
      <c r="NZ47" s="9"/>
      <c r="OA47" s="9"/>
      <c r="OB47" s="9"/>
      <c r="OC47" s="9"/>
      <c r="OD47" s="9"/>
      <c r="OE47" s="9"/>
      <c r="OF47" s="9"/>
      <c r="OG47" s="9"/>
      <c r="OH47" s="9"/>
      <c r="OI47" s="9"/>
      <c r="OJ47" s="9"/>
      <c r="OK47" s="9"/>
      <c r="OL47" s="9"/>
      <c r="OM47" s="9"/>
      <c r="ON47" s="9"/>
      <c r="OO47" s="9"/>
      <c r="OP47" s="9"/>
      <c r="OQ47" s="9"/>
      <c r="OR47" s="9"/>
      <c r="OS47" s="9"/>
      <c r="OT47" s="9"/>
      <c r="OU47" s="9"/>
      <c r="OV47" s="9"/>
      <c r="OW47" s="9"/>
      <c r="OX47" s="9"/>
      <c r="OY47" s="9"/>
      <c r="OZ47" s="9"/>
      <c r="PA47" s="9"/>
      <c r="PB47" s="9"/>
      <c r="PC47" s="9"/>
      <c r="PD47" s="9"/>
      <c r="PE47" s="9"/>
      <c r="PF47" s="9"/>
      <c r="PG47" s="9"/>
      <c r="PH47" s="9"/>
      <c r="PI47" s="9"/>
      <c r="PJ47" s="9"/>
      <c r="PK47" s="9"/>
      <c r="PL47" s="9"/>
      <c r="PM47" s="9"/>
      <c r="PN47" s="9"/>
      <c r="PO47" s="9"/>
      <c r="PP47" s="9"/>
      <c r="PQ47" s="9"/>
      <c r="PR47" s="9"/>
      <c r="PS47" s="9"/>
      <c r="PT47" s="9"/>
      <c r="PU47" s="9"/>
      <c r="PV47" s="9"/>
      <c r="PW47" s="9"/>
      <c r="PX47" s="9"/>
      <c r="PY47" s="9"/>
      <c r="PZ47" s="9"/>
      <c r="QA47" s="9"/>
      <c r="QB47" s="9"/>
      <c r="QC47" s="9"/>
      <c r="QD47" s="9"/>
      <c r="QE47" s="9"/>
      <c r="QF47" s="9"/>
      <c r="QG47" s="9"/>
      <c r="QH47" s="9"/>
      <c r="QI47" s="9"/>
      <c r="QJ47" s="9"/>
      <c r="QK47" s="9"/>
      <c r="QL47" s="9"/>
      <c r="QM47" s="9"/>
      <c r="QN47" s="9"/>
      <c r="QO47" s="9"/>
      <c r="QP47" s="9"/>
      <c r="QQ47" s="9"/>
      <c r="QR47" s="9"/>
      <c r="QS47" s="9"/>
      <c r="QT47" s="9"/>
      <c r="QU47" s="9"/>
      <c r="QV47" s="9"/>
      <c r="QW47" s="9"/>
      <c r="QX47" s="9"/>
      <c r="QY47" s="9"/>
      <c r="QZ47" s="9"/>
      <c r="RA47" s="9"/>
      <c r="RB47" s="9"/>
      <c r="RC47" s="9"/>
      <c r="RD47" s="9"/>
      <c r="RE47" s="9"/>
      <c r="RF47" s="9"/>
      <c r="RG47" s="9"/>
      <c r="RH47" s="9"/>
      <c r="RI47" s="9"/>
      <c r="RJ47" s="9"/>
      <c r="RK47" s="9"/>
      <c r="RL47" s="9"/>
      <c r="RM47" s="9"/>
      <c r="RN47" s="9"/>
      <c r="RO47" s="9"/>
      <c r="RP47" s="9"/>
      <c r="RQ47" s="9"/>
      <c r="RR47" s="9"/>
      <c r="RS47" s="9"/>
      <c r="RT47" s="9"/>
      <c r="RU47" s="9"/>
      <c r="RV47" s="9"/>
      <c r="RW47" s="9"/>
      <c r="RX47" s="9"/>
      <c r="RY47" s="9"/>
      <c r="RZ47" s="9"/>
      <c r="SA47" s="9"/>
      <c r="SB47" s="9"/>
      <c r="SC47" s="9"/>
      <c r="SD47" s="9"/>
      <c r="SE47" s="9"/>
      <c r="SF47" s="9"/>
      <c r="SG47" s="9"/>
      <c r="SH47" s="9"/>
      <c r="SI47" s="9"/>
      <c r="SJ47" s="9"/>
      <c r="SK47" s="9"/>
      <c r="SL47" s="9"/>
      <c r="SM47" s="9"/>
      <c r="SN47" s="9"/>
      <c r="SO47" s="9"/>
      <c r="SP47" s="9"/>
      <c r="SQ47" s="9"/>
      <c r="SR47" s="9"/>
      <c r="SS47" s="9"/>
      <c r="ST47" s="9"/>
      <c r="SU47" s="9"/>
      <c r="SV47" s="9"/>
      <c r="SW47" s="9"/>
      <c r="SX47" s="9"/>
      <c r="SY47" s="9"/>
      <c r="SZ47" s="9"/>
      <c r="TA47" s="9"/>
      <c r="TB47" s="9"/>
      <c r="TC47" s="9"/>
      <c r="TD47" s="9"/>
      <c r="TE47" s="9"/>
      <c r="TF47" s="9"/>
      <c r="TG47" s="9"/>
      <c r="TH47" s="9"/>
      <c r="TI47" s="9"/>
      <c r="TJ47" s="9"/>
      <c r="TK47" s="9"/>
      <c r="TL47" s="9"/>
      <c r="TM47" s="9"/>
      <c r="TN47" s="9"/>
      <c r="TO47" s="9"/>
      <c r="TP47" s="9"/>
      <c r="TQ47" s="9"/>
      <c r="TR47" s="9"/>
      <c r="TS47" s="9"/>
      <c r="TT47" s="9"/>
      <c r="TU47" s="9"/>
      <c r="TV47" s="9"/>
      <c r="TW47" s="9"/>
      <c r="TX47" s="9"/>
      <c r="TY47" s="9"/>
      <c r="TZ47" s="9"/>
      <c r="UA47" s="9"/>
      <c r="UB47" s="9"/>
      <c r="UC47" s="9"/>
      <c r="UD47" s="9"/>
      <c r="UE47" s="9"/>
      <c r="UF47" s="9"/>
      <c r="UG47" s="9"/>
      <c r="UH47" s="9"/>
      <c r="UI47" s="9"/>
      <c r="UJ47" s="9"/>
      <c r="UK47" s="9"/>
      <c r="UL47" s="9"/>
      <c r="UM47" s="9"/>
      <c r="UN47" s="9"/>
      <c r="UO47" s="9"/>
      <c r="UP47" s="9"/>
      <c r="UQ47" s="9"/>
      <c r="UR47" s="9"/>
      <c r="US47" s="9"/>
      <c r="UT47" s="9"/>
      <c r="UU47" s="9"/>
      <c r="UV47" s="9"/>
      <c r="UW47" s="9"/>
      <c r="UX47" s="9"/>
      <c r="UY47" s="9"/>
      <c r="UZ47" s="9"/>
      <c r="VA47" s="9"/>
      <c r="VB47" s="9"/>
      <c r="VC47" s="9"/>
      <c r="VD47" s="9"/>
      <c r="VE47" s="9"/>
      <c r="VF47" s="9"/>
      <c r="VG47" s="9"/>
      <c r="VH47" s="9"/>
      <c r="VI47" s="9"/>
      <c r="VJ47" s="9"/>
      <c r="VK47" s="9"/>
      <c r="VL47" s="9"/>
      <c r="VM47" s="9"/>
      <c r="VN47" s="9"/>
      <c r="VO47" s="9"/>
      <c r="VP47" s="9"/>
      <c r="VQ47" s="9"/>
      <c r="VR47" s="9"/>
      <c r="VS47" s="9"/>
      <c r="VT47" s="9"/>
      <c r="VU47" s="9"/>
      <c r="VV47" s="9"/>
      <c r="VW47" s="9"/>
      <c r="VX47" s="9"/>
      <c r="VY47" s="9"/>
      <c r="VZ47" s="9"/>
      <c r="WA47" s="9"/>
      <c r="WB47" s="9"/>
      <c r="WC47" s="9"/>
      <c r="WD47" s="9"/>
      <c r="WE47" s="9"/>
      <c r="WF47" s="9"/>
      <c r="WG47" s="9"/>
      <c r="WH47" s="9"/>
      <c r="WI47" s="9"/>
      <c r="WJ47" s="9"/>
      <c r="WK47" s="9"/>
      <c r="WL47" s="9"/>
      <c r="WM47" s="9"/>
      <c r="WN47" s="9"/>
      <c r="WO47" s="9"/>
      <c r="WP47" s="9"/>
      <c r="WQ47" s="9"/>
      <c r="WR47" s="9"/>
      <c r="WS47" s="9"/>
      <c r="WT47" s="9"/>
      <c r="WU47" s="9"/>
      <c r="WV47" s="9"/>
      <c r="WW47" s="9"/>
      <c r="WX47" s="9"/>
      <c r="WY47" s="9"/>
      <c r="WZ47" s="9"/>
      <c r="XA47" s="9"/>
      <c r="XB47" s="9"/>
      <c r="XC47" s="9"/>
      <c r="XD47" s="9"/>
      <c r="XE47" s="9"/>
      <c r="XF47" s="9"/>
      <c r="XG47" s="9"/>
      <c r="XH47" s="9"/>
      <c r="XI47" s="9"/>
      <c r="XJ47" s="9"/>
      <c r="XK47" s="9"/>
      <c r="XL47" s="9"/>
      <c r="XM47" s="9"/>
      <c r="XN47" s="9"/>
      <c r="XO47" s="9"/>
      <c r="XP47" s="9"/>
      <c r="XQ47" s="9"/>
      <c r="XR47" s="9"/>
      <c r="XS47" s="9"/>
      <c r="XT47" s="9"/>
      <c r="XU47" s="9"/>
      <c r="XV47" s="9"/>
      <c r="XW47" s="9"/>
      <c r="XX47" s="9"/>
      <c r="XY47" s="9"/>
      <c r="XZ47" s="9"/>
      <c r="YA47" s="9"/>
      <c r="YB47" s="9"/>
      <c r="YC47" s="9"/>
      <c r="YD47" s="9"/>
      <c r="YE47" s="9"/>
      <c r="YF47" s="9"/>
      <c r="YG47" s="9"/>
      <c r="YH47" s="9"/>
      <c r="YI47" s="9"/>
      <c r="YJ47" s="9"/>
      <c r="YK47" s="9"/>
      <c r="YL47" s="9"/>
      <c r="YM47" s="9"/>
      <c r="YN47" s="9"/>
      <c r="YO47" s="9"/>
      <c r="YP47" s="9"/>
      <c r="YQ47" s="9"/>
      <c r="YR47" s="9"/>
      <c r="YS47" s="9"/>
      <c r="YT47" s="9"/>
      <c r="YU47" s="9"/>
      <c r="YV47" s="9"/>
      <c r="YW47" s="9"/>
      <c r="YX47" s="9"/>
      <c r="YY47" s="9"/>
      <c r="YZ47" s="9"/>
      <c r="ZA47" s="9"/>
      <c r="ZB47" s="9"/>
      <c r="ZC47" s="9"/>
      <c r="ZD47" s="9"/>
      <c r="ZE47" s="9"/>
      <c r="ZF47" s="9"/>
      <c r="ZG47" s="9"/>
      <c r="ZH47" s="9"/>
      <c r="ZI47" s="9"/>
      <c r="ZJ47" s="9"/>
      <c r="ZK47" s="9"/>
      <c r="ZL47" s="9"/>
      <c r="ZM47" s="9"/>
      <c r="ZN47" s="9"/>
      <c r="ZO47" s="9"/>
      <c r="ZP47" s="9"/>
      <c r="ZQ47" s="9"/>
      <c r="ZR47" s="9"/>
      <c r="ZS47" s="9"/>
      <c r="ZT47" s="9"/>
      <c r="ZU47" s="9"/>
      <c r="ZV47" s="9"/>
      <c r="ZW47" s="9"/>
      <c r="ZX47" s="9"/>
      <c r="ZY47" s="9"/>
      <c r="ZZ47" s="9"/>
      <c r="AAA47" s="9"/>
      <c r="AAB47" s="9"/>
      <c r="AAC47" s="9"/>
      <c r="AAD47" s="9"/>
      <c r="AAE47" s="9"/>
      <c r="AAF47" s="9"/>
      <c r="AAG47" s="9"/>
      <c r="AAH47" s="9"/>
      <c r="AAI47" s="9"/>
      <c r="AAJ47" s="9"/>
      <c r="AAK47" s="9"/>
      <c r="AAL47" s="9"/>
      <c r="AAM47" s="9"/>
      <c r="AAN47" s="9"/>
      <c r="AAO47" s="9"/>
      <c r="AAP47" s="9"/>
      <c r="AAQ47" s="9"/>
      <c r="AAR47" s="9"/>
      <c r="AAS47" s="9"/>
      <c r="AAT47" s="9"/>
      <c r="AAU47" s="9"/>
      <c r="AAV47" s="9"/>
      <c r="AAW47" s="9"/>
      <c r="AAX47" s="9"/>
      <c r="AAY47" s="9"/>
      <c r="AAZ47" s="9"/>
      <c r="ABA47" s="9"/>
      <c r="ABB47" s="9"/>
      <c r="ABC47" s="9"/>
      <c r="ABD47" s="9"/>
      <c r="ABE47" s="9"/>
      <c r="ABF47" s="9"/>
      <c r="ABG47" s="9"/>
      <c r="ABH47" s="9"/>
      <c r="ABI47" s="9"/>
      <c r="ABJ47" s="9"/>
      <c r="ABK47" s="9"/>
      <c r="ABL47" s="9"/>
      <c r="ABM47" s="9"/>
      <c r="ABN47" s="9"/>
      <c r="ABO47" s="9"/>
      <c r="ABP47" s="9"/>
      <c r="ABQ47" s="9"/>
      <c r="ABR47" s="9"/>
      <c r="ABS47" s="9"/>
      <c r="ABT47" s="9"/>
      <c r="ABU47" s="9"/>
      <c r="ABV47" s="9"/>
      <c r="ABW47" s="9"/>
      <c r="ABX47" s="9"/>
      <c r="ABY47" s="9"/>
      <c r="ABZ47" s="9"/>
      <c r="ACA47" s="9"/>
      <c r="ACB47" s="9"/>
      <c r="ACC47" s="9"/>
      <c r="ACD47" s="9"/>
      <c r="ACE47" s="9"/>
      <c r="ACF47" s="9"/>
      <c r="ACG47" s="9"/>
      <c r="ACH47" s="9"/>
      <c r="ACI47" s="9"/>
      <c r="ACJ47" s="9"/>
      <c r="ACK47" s="9"/>
      <c r="ACL47" s="9"/>
      <c r="ACM47" s="9"/>
      <c r="ACN47" s="9"/>
      <c r="ACO47" s="9"/>
      <c r="ACP47" s="9"/>
      <c r="ACQ47" s="9"/>
      <c r="ACR47" s="9"/>
      <c r="ACS47" s="9"/>
      <c r="ACT47" s="9"/>
      <c r="ACU47" s="9"/>
      <c r="ACV47" s="9"/>
      <c r="ACW47" s="9"/>
      <c r="ACX47" s="9"/>
      <c r="ACY47" s="9"/>
      <c r="ACZ47" s="9"/>
      <c r="ADA47" s="9"/>
      <c r="ADB47" s="9"/>
      <c r="ADC47" s="9"/>
      <c r="ADD47" s="9"/>
      <c r="ADE47" s="9"/>
      <c r="ADF47" s="9"/>
      <c r="ADG47" s="9"/>
      <c r="ADH47" s="9"/>
      <c r="ADI47" s="9"/>
      <c r="ADJ47" s="9"/>
      <c r="ADK47" s="9"/>
      <c r="ADL47" s="9"/>
      <c r="ADM47" s="9"/>
      <c r="ADN47" s="9"/>
      <c r="ADO47" s="9"/>
      <c r="ADP47" s="9"/>
      <c r="ADQ47" s="9"/>
      <c r="ADR47" s="9"/>
      <c r="ADS47" s="9"/>
      <c r="ADT47" s="9"/>
      <c r="ADU47" s="9"/>
      <c r="ADV47" s="9"/>
      <c r="ADW47" s="9"/>
      <c r="ADX47" s="9"/>
      <c r="ADY47" s="9"/>
      <c r="ADZ47" s="9"/>
      <c r="AEA47" s="9"/>
      <c r="AEB47" s="9"/>
      <c r="AEC47" s="9"/>
      <c r="AED47" s="9"/>
      <c r="AEE47" s="9"/>
      <c r="AEF47" s="9"/>
      <c r="AEG47" s="9"/>
      <c r="AEH47" s="9"/>
      <c r="AEI47" s="9"/>
      <c r="AEJ47" s="9"/>
      <c r="AEK47" s="9"/>
      <c r="AEL47" s="9"/>
      <c r="AEM47" s="9"/>
      <c r="AEN47" s="9"/>
      <c r="AEO47" s="9"/>
      <c r="AEP47" s="9"/>
      <c r="AEQ47" s="9"/>
      <c r="AER47" s="9"/>
      <c r="AES47" s="9"/>
      <c r="AET47" s="9"/>
      <c r="AEU47" s="9"/>
      <c r="AEV47" s="9"/>
      <c r="AEW47" s="9"/>
      <c r="AEX47" s="9"/>
      <c r="AEY47" s="9"/>
      <c r="AEZ47" s="9"/>
      <c r="AFA47" s="9"/>
      <c r="AFB47" s="9"/>
      <c r="AFC47" s="9"/>
      <c r="AFD47" s="9"/>
      <c r="AFE47" s="9"/>
      <c r="AFF47" s="9"/>
      <c r="AFG47" s="9"/>
      <c r="AFH47" s="9"/>
      <c r="AFI47" s="9"/>
      <c r="AFJ47" s="9"/>
      <c r="AFK47" s="9"/>
      <c r="AFL47" s="9"/>
      <c r="AFM47" s="9"/>
      <c r="AFN47" s="9"/>
      <c r="AFO47" s="9"/>
      <c r="AFP47" s="9"/>
      <c r="AFQ47" s="9"/>
      <c r="AFR47" s="9"/>
      <c r="AFS47" s="9"/>
      <c r="AFT47" s="9"/>
      <c r="AFU47" s="9"/>
      <c r="AFV47" s="9"/>
      <c r="AFW47" s="9"/>
      <c r="AFX47" s="9"/>
      <c r="AFY47" s="9"/>
      <c r="AFZ47" s="9"/>
      <c r="AGA47" s="9"/>
      <c r="AGB47" s="9"/>
      <c r="AGC47" s="9"/>
      <c r="AGD47" s="9"/>
      <c r="AGE47" s="9"/>
      <c r="AGF47" s="9"/>
      <c r="AGG47" s="9"/>
      <c r="AGH47" s="9"/>
      <c r="AGI47" s="9"/>
      <c r="AGJ47" s="9"/>
      <c r="AGK47" s="9"/>
      <c r="AGL47" s="9"/>
      <c r="AGM47" s="9"/>
      <c r="AGN47" s="9"/>
      <c r="AGO47" s="9"/>
      <c r="AGP47" s="9"/>
      <c r="AGQ47" s="9"/>
      <c r="AGR47" s="9"/>
      <c r="AGS47" s="9"/>
      <c r="AGT47" s="9"/>
      <c r="AGU47" s="9"/>
      <c r="AGV47" s="9"/>
      <c r="AGW47" s="9"/>
      <c r="AGX47" s="9"/>
      <c r="AGY47" s="9"/>
      <c r="AGZ47" s="9"/>
      <c r="AHA47" s="9"/>
      <c r="AHB47" s="9"/>
      <c r="AHC47" s="9"/>
      <c r="AHD47" s="9"/>
      <c r="AHE47" s="9"/>
      <c r="AHF47" s="9"/>
      <c r="AHG47" s="9"/>
      <c r="AHH47" s="9"/>
      <c r="AHI47" s="9"/>
      <c r="AHJ47" s="9"/>
      <c r="AHK47" s="9"/>
      <c r="AHL47" s="9"/>
      <c r="AHM47" s="9"/>
      <c r="AHN47" s="9"/>
      <c r="AHO47" s="9"/>
      <c r="AHP47" s="9"/>
      <c r="AHQ47" s="9"/>
      <c r="AHR47" s="9"/>
      <c r="AHS47" s="9"/>
      <c r="AHT47" s="9"/>
      <c r="AHU47" s="9"/>
      <c r="AHV47" s="9"/>
      <c r="AHW47" s="9"/>
      <c r="AHX47" s="9"/>
      <c r="AHY47" s="9"/>
      <c r="AHZ47" s="9"/>
      <c r="AIA47" s="9"/>
      <c r="AIB47" s="9"/>
      <c r="AIC47" s="9"/>
      <c r="AID47" s="9"/>
      <c r="AIE47" s="9"/>
      <c r="AIF47" s="9"/>
      <c r="AIG47" s="9"/>
      <c r="AIH47" s="9"/>
      <c r="AII47" s="9"/>
      <c r="AIJ47" s="9"/>
      <c r="AIK47" s="9"/>
      <c r="AIL47" s="9"/>
      <c r="AIM47" s="9"/>
      <c r="AIN47" s="9"/>
      <c r="AIO47" s="9"/>
      <c r="AIP47" s="9"/>
      <c r="AIQ47" s="9"/>
      <c r="AIR47" s="9"/>
      <c r="AIS47" s="9"/>
      <c r="AIT47" s="9"/>
      <c r="AIU47" s="9"/>
      <c r="AIV47" s="9"/>
      <c r="AIW47" s="9"/>
      <c r="AIX47" s="9"/>
      <c r="AIY47" s="9"/>
      <c r="AIZ47" s="9"/>
      <c r="AJA47" s="9"/>
      <c r="AJB47" s="9"/>
      <c r="AJC47" s="9"/>
      <c r="AJD47" s="9"/>
      <c r="AJE47" s="9"/>
      <c r="AJF47" s="9"/>
      <c r="AJG47" s="9"/>
      <c r="AJH47" s="9"/>
      <c r="AJI47" s="9"/>
      <c r="AJJ47" s="9"/>
      <c r="AJK47" s="9"/>
      <c r="AJL47" s="9"/>
      <c r="AJM47" s="9"/>
      <c r="AJN47" s="9"/>
      <c r="AJO47" s="9"/>
      <c r="AJP47" s="9"/>
      <c r="AJQ47" s="9"/>
      <c r="AJR47" s="9"/>
      <c r="AJS47" s="9"/>
      <c r="AJT47" s="9"/>
      <c r="AJU47" s="9"/>
      <c r="AJV47" s="9"/>
      <c r="AJW47" s="9"/>
      <c r="AJX47" s="9"/>
      <c r="AJY47" s="9"/>
      <c r="AJZ47" s="9"/>
      <c r="AKA47" s="9"/>
      <c r="AKB47" s="9"/>
      <c r="AKC47" s="9"/>
      <c r="AKD47" s="9"/>
      <c r="AKE47" s="9"/>
      <c r="AKF47" s="9"/>
      <c r="AKG47" s="9"/>
      <c r="AKH47" s="9"/>
      <c r="AKI47" s="9"/>
      <c r="AKJ47" s="9"/>
      <c r="AKK47" s="9"/>
      <c r="AKL47" s="9"/>
      <c r="AKM47" s="9"/>
      <c r="AKN47" s="9"/>
      <c r="AKO47" s="9"/>
      <c r="AKP47" s="9"/>
      <c r="AKQ47" s="9"/>
      <c r="AKR47" s="9"/>
      <c r="AKS47" s="9"/>
      <c r="AKT47" s="9"/>
      <c r="AKU47" s="9"/>
      <c r="AKV47" s="9"/>
      <c r="AKW47" s="9"/>
      <c r="AKX47" s="9"/>
      <c r="AKY47" s="9"/>
      <c r="AKZ47" s="9"/>
      <c r="ALA47" s="9"/>
      <c r="ALB47" s="9"/>
      <c r="ALC47" s="9"/>
      <c r="ALD47" s="9"/>
      <c r="ALE47" s="9"/>
      <c r="ALF47" s="9"/>
      <c r="ALG47" s="9"/>
      <c r="ALH47" s="9"/>
      <c r="ALI47" s="9"/>
      <c r="ALJ47" s="9"/>
      <c r="ALK47" s="9"/>
      <c r="ALL47" s="9"/>
      <c r="ALM47" s="9"/>
      <c r="ALN47" s="9"/>
      <c r="ALO47" s="9"/>
      <c r="ALP47" s="9"/>
      <c r="ALQ47" s="9"/>
      <c r="ALR47" s="9"/>
      <c r="ALS47" s="9"/>
      <c r="ALT47" s="9"/>
      <c r="ALU47" s="9"/>
      <c r="ALV47" s="9"/>
      <c r="ALW47" s="9"/>
      <c r="ALX47" s="9"/>
      <c r="ALY47" s="9"/>
      <c r="ALZ47" s="9"/>
      <c r="AMA47" s="9"/>
      <c r="AMB47" s="9"/>
      <c r="AMC47" s="9"/>
      <c r="AMD47" s="9"/>
      <c r="AME47" s="9"/>
      <c r="AMF47" s="9"/>
      <c r="AMG47" s="9"/>
      <c r="AMH47" s="9"/>
      <c r="AMI47" s="9"/>
      <c r="AMJ47" s="9"/>
      <c r="AMK47" s="9"/>
      <c r="AML47" s="9"/>
      <c r="AMM47" s="9"/>
      <c r="AMN47" s="9"/>
      <c r="AMO47" s="9"/>
      <c r="AMP47" s="9"/>
      <c r="AMQ47" s="9"/>
      <c r="AMR47" s="9"/>
      <c r="AMS47" s="9"/>
      <c r="AMT47" s="9"/>
      <c r="AMU47" s="9"/>
      <c r="AMV47" s="9"/>
      <c r="AMW47" s="9"/>
      <c r="AMX47" s="9"/>
      <c r="AMY47" s="9"/>
      <c r="AMZ47" s="9"/>
      <c r="ANA47" s="9"/>
      <c r="ANB47" s="9"/>
      <c r="ANC47" s="9"/>
      <c r="AND47" s="9"/>
      <c r="ANE47" s="9"/>
      <c r="ANF47" s="9"/>
      <c r="ANG47" s="9"/>
      <c r="ANH47" s="9"/>
      <c r="ANI47" s="9"/>
      <c r="ANJ47" s="9"/>
      <c r="ANK47" s="9"/>
      <c r="ANL47" s="9"/>
      <c r="ANM47" s="9"/>
      <c r="ANN47" s="9"/>
      <c r="ANO47" s="9"/>
      <c r="ANP47" s="9"/>
      <c r="ANQ47" s="9"/>
      <c r="ANR47" s="9"/>
      <c r="ANS47" s="9"/>
      <c r="ANT47" s="9"/>
      <c r="ANU47" s="9"/>
      <c r="ANV47" s="9"/>
      <c r="ANW47" s="9"/>
      <c r="ANX47" s="9"/>
      <c r="ANY47" s="9"/>
      <c r="ANZ47" s="9"/>
      <c r="AOA47" s="9"/>
      <c r="AOB47" s="9"/>
      <c r="AOC47" s="9"/>
      <c r="AOD47" s="9"/>
      <c r="AOE47" s="9"/>
      <c r="AOF47" s="9"/>
      <c r="AOG47" s="9"/>
      <c r="AOH47" s="9"/>
      <c r="AOI47" s="9"/>
      <c r="AOJ47" s="9"/>
      <c r="AOK47" s="9"/>
      <c r="AOL47" s="9"/>
      <c r="AOM47" s="9"/>
      <c r="AON47" s="9"/>
      <c r="AOO47" s="9"/>
      <c r="AOP47" s="9"/>
      <c r="AOQ47" s="9"/>
      <c r="AOR47" s="9"/>
      <c r="AOS47" s="9"/>
      <c r="AOT47" s="9"/>
      <c r="AOU47" s="9"/>
      <c r="AOV47" s="9"/>
      <c r="AOW47" s="9"/>
      <c r="AOX47" s="9"/>
      <c r="AOY47" s="9"/>
      <c r="AOZ47" s="9"/>
      <c r="APA47" s="9"/>
      <c r="APB47" s="9"/>
      <c r="APC47" s="9"/>
      <c r="APD47" s="9"/>
      <c r="APE47" s="9"/>
      <c r="APF47" s="9"/>
      <c r="APG47" s="9"/>
      <c r="APH47" s="9"/>
      <c r="API47" s="9"/>
      <c r="APJ47" s="9"/>
      <c r="APK47" s="9"/>
      <c r="APL47" s="9"/>
      <c r="APM47" s="9"/>
      <c r="APN47" s="9"/>
      <c r="APO47" s="9"/>
      <c r="APP47" s="9"/>
      <c r="APQ47" s="9"/>
      <c r="APR47" s="9"/>
      <c r="APS47" s="9"/>
      <c r="APT47" s="9"/>
      <c r="APU47" s="9"/>
      <c r="APV47" s="9"/>
      <c r="APW47" s="9"/>
      <c r="APX47" s="9"/>
      <c r="APY47" s="9"/>
      <c r="APZ47" s="9"/>
      <c r="AQA47" s="9"/>
      <c r="AQB47" s="9"/>
      <c r="AQC47" s="9"/>
      <c r="AQD47" s="9"/>
      <c r="AQE47" s="9"/>
      <c r="AQF47" s="9"/>
      <c r="AQG47" s="9"/>
      <c r="AQH47" s="9"/>
      <c r="AQI47" s="9"/>
      <c r="AQJ47" s="9"/>
      <c r="AQK47" s="9"/>
      <c r="AQL47" s="9"/>
      <c r="AQM47" s="9"/>
      <c r="AQN47" s="9"/>
      <c r="AQO47" s="9"/>
      <c r="AQP47" s="9"/>
      <c r="AQQ47" s="9"/>
      <c r="AQR47" s="9"/>
      <c r="AQS47" s="9"/>
      <c r="AQT47" s="9"/>
      <c r="AQU47" s="9"/>
      <c r="AQV47" s="9"/>
      <c r="AQW47" s="9"/>
      <c r="AQX47" s="9"/>
      <c r="AQY47" s="9"/>
      <c r="AQZ47" s="9"/>
      <c r="ARA47" s="9"/>
      <c r="ARB47" s="9"/>
      <c r="ARC47" s="9"/>
      <c r="ARD47" s="9"/>
      <c r="ARE47" s="9"/>
      <c r="ARF47" s="9"/>
      <c r="ARG47" s="9"/>
      <c r="ARH47" s="9"/>
      <c r="ARI47" s="9"/>
      <c r="ARJ47" s="9"/>
      <c r="ARK47" s="9"/>
      <c r="ARL47" s="9"/>
      <c r="ARM47" s="9"/>
      <c r="ARN47" s="9"/>
      <c r="ARO47" s="9"/>
      <c r="ARP47" s="9"/>
      <c r="ARQ47" s="9"/>
      <c r="ARR47" s="9"/>
      <c r="ARS47" s="9"/>
      <c r="ART47" s="9"/>
      <c r="ARU47" s="9"/>
      <c r="ARV47" s="9"/>
      <c r="ARW47" s="9"/>
      <c r="ARX47" s="9"/>
      <c r="ARY47" s="9"/>
      <c r="ARZ47" s="9"/>
      <c r="ASA47" s="9"/>
      <c r="ASB47" s="9"/>
      <c r="ASC47" s="9"/>
      <c r="ASD47" s="9"/>
      <c r="ASE47" s="9"/>
      <c r="ASF47" s="9"/>
      <c r="ASG47" s="9"/>
      <c r="ASH47" s="9"/>
      <c r="ASI47" s="9"/>
      <c r="ASJ47" s="9"/>
      <c r="ASK47" s="9"/>
      <c r="ASL47" s="9"/>
      <c r="ASM47" s="9"/>
      <c r="ASN47" s="9"/>
      <c r="ASO47" s="9"/>
      <c r="ASP47" s="9"/>
      <c r="ASQ47" s="9"/>
      <c r="ASR47" s="9"/>
      <c r="ASS47" s="9"/>
      <c r="AST47" s="9"/>
      <c r="ASU47" s="9"/>
      <c r="ASV47" s="9"/>
      <c r="ASW47" s="9"/>
      <c r="ASX47" s="9"/>
      <c r="ASY47" s="9"/>
      <c r="ASZ47" s="9"/>
      <c r="ATA47" s="9"/>
      <c r="ATB47" s="9"/>
      <c r="ATC47" s="9"/>
      <c r="ATD47" s="9"/>
      <c r="ATE47" s="9"/>
      <c r="ATF47" s="9"/>
      <c r="ATG47" s="9"/>
      <c r="ATH47" s="9"/>
      <c r="ATI47" s="9"/>
      <c r="ATJ47" s="9"/>
      <c r="ATK47" s="9"/>
      <c r="ATL47" s="9"/>
      <c r="ATM47" s="9"/>
      <c r="ATN47" s="9"/>
      <c r="ATO47" s="9"/>
      <c r="ATP47" s="9"/>
      <c r="ATQ47" s="9"/>
      <c r="ATR47" s="9"/>
      <c r="ATS47" s="9"/>
      <c r="ATT47" s="9"/>
      <c r="ATU47" s="9"/>
      <c r="ATV47" s="9"/>
      <c r="ATW47" s="9"/>
      <c r="ATX47" s="9"/>
      <c r="ATY47" s="9"/>
      <c r="ATZ47" s="9"/>
      <c r="AUA47" s="9"/>
      <c r="AUB47" s="9"/>
      <c r="AUC47" s="9"/>
      <c r="AUD47" s="9"/>
      <c r="AUE47" s="9"/>
      <c r="AUF47" s="9"/>
      <c r="AUG47" s="9"/>
      <c r="AUH47" s="9"/>
      <c r="AUI47" s="9"/>
      <c r="AUJ47" s="9"/>
      <c r="AUK47" s="9"/>
      <c r="AUL47" s="9"/>
      <c r="AUM47" s="9"/>
      <c r="AUN47" s="9"/>
      <c r="AUO47" s="9"/>
      <c r="AUP47" s="9"/>
      <c r="AUQ47" s="9"/>
      <c r="AUR47" s="9"/>
      <c r="AUS47" s="9"/>
      <c r="AUT47" s="9"/>
      <c r="AUU47" s="9"/>
      <c r="AUV47" s="9"/>
      <c r="AUW47" s="9"/>
      <c r="AUX47" s="9"/>
      <c r="AUY47" s="9"/>
      <c r="AUZ47" s="9"/>
      <c r="AVA47" s="9"/>
      <c r="AVB47" s="9"/>
      <c r="AVC47" s="9"/>
      <c r="AVD47" s="9"/>
      <c r="AVE47" s="9"/>
      <c r="AVF47" s="9"/>
      <c r="AVG47" s="9"/>
      <c r="AVH47" s="9"/>
      <c r="AVI47" s="9"/>
      <c r="AVJ47" s="9"/>
      <c r="AVK47" s="9"/>
      <c r="AVL47" s="9"/>
      <c r="AVM47" s="9"/>
      <c r="AVN47" s="9"/>
      <c r="AVO47" s="9"/>
      <c r="AVP47" s="9"/>
      <c r="AVQ47" s="9"/>
      <c r="AVR47" s="9"/>
      <c r="AVS47" s="9"/>
      <c r="AVT47" s="9"/>
      <c r="AVU47" s="9"/>
      <c r="AVV47" s="9"/>
      <c r="AVW47" s="9"/>
      <c r="AVX47" s="9"/>
      <c r="AVY47" s="9"/>
      <c r="AVZ47" s="9"/>
      <c r="AWA47" s="9"/>
      <c r="AWB47" s="9"/>
      <c r="AWC47" s="9"/>
      <c r="AWD47" s="9"/>
      <c r="AWE47" s="9"/>
      <c r="AWF47" s="9"/>
      <c r="AWG47" s="9"/>
      <c r="AWH47" s="9"/>
      <c r="AWI47" s="9"/>
      <c r="AWJ47" s="9"/>
      <c r="AWK47" s="9"/>
      <c r="AWL47" s="9"/>
      <c r="AWM47" s="9"/>
      <c r="AWN47" s="9"/>
      <c r="AWO47" s="9"/>
      <c r="AWP47" s="9"/>
      <c r="AWQ47" s="9"/>
      <c r="AWR47" s="9"/>
      <c r="AWS47" s="9"/>
      <c r="AWT47" s="9"/>
      <c r="AWU47" s="9"/>
      <c r="AWV47" s="9"/>
      <c r="AWW47" s="9"/>
      <c r="AWX47" s="9"/>
      <c r="AWY47" s="9"/>
      <c r="AWZ47" s="9"/>
      <c r="AXA47" s="9"/>
      <c r="AXB47" s="9"/>
      <c r="AXC47" s="9"/>
      <c r="AXD47" s="9"/>
      <c r="AXE47" s="9"/>
      <c r="AXF47" s="9"/>
      <c r="AXG47" s="9"/>
      <c r="AXH47" s="9"/>
      <c r="AXI47" s="9"/>
      <c r="AXJ47" s="9"/>
      <c r="AXK47" s="9"/>
      <c r="AXL47" s="9"/>
      <c r="AXM47" s="9"/>
      <c r="AXN47" s="9"/>
      <c r="AXO47" s="9"/>
      <c r="AXP47" s="9"/>
      <c r="AXQ47" s="9"/>
      <c r="AXR47" s="9"/>
      <c r="AXS47" s="9"/>
      <c r="AXT47" s="9"/>
      <c r="AXU47" s="9"/>
      <c r="AXV47" s="9"/>
      <c r="AXW47" s="9"/>
      <c r="AXX47" s="9"/>
      <c r="AXY47" s="9"/>
      <c r="AXZ47" s="9"/>
      <c r="AYA47" s="9"/>
      <c r="AYB47" s="9"/>
      <c r="AYC47" s="9"/>
      <c r="AYD47" s="9"/>
      <c r="AYE47" s="9"/>
      <c r="AYF47" s="9"/>
      <c r="AYG47" s="9"/>
      <c r="AYH47" s="9"/>
      <c r="AYI47" s="9"/>
      <c r="AYJ47" s="9"/>
      <c r="AYK47" s="9"/>
      <c r="AYL47" s="9"/>
      <c r="AYM47" s="9"/>
      <c r="AYN47" s="9"/>
      <c r="AYO47" s="9"/>
      <c r="AYP47" s="9"/>
      <c r="AYQ47" s="9"/>
      <c r="AYR47" s="9"/>
      <c r="AYS47" s="9"/>
      <c r="AYT47" s="9"/>
      <c r="AYU47" s="9"/>
      <c r="AYV47" s="9"/>
      <c r="AYW47" s="9"/>
      <c r="AYX47" s="9"/>
      <c r="AYY47" s="9"/>
      <c r="AYZ47" s="9"/>
      <c r="AZA47" s="9"/>
      <c r="AZB47" s="9"/>
      <c r="AZC47" s="9"/>
      <c r="AZD47" s="9"/>
      <c r="AZE47" s="9"/>
      <c r="AZF47" s="9"/>
      <c r="AZG47" s="9"/>
      <c r="AZH47" s="9"/>
      <c r="AZI47" s="9"/>
      <c r="AZJ47" s="9"/>
      <c r="AZK47" s="9"/>
      <c r="AZL47" s="9"/>
      <c r="AZM47" s="9"/>
      <c r="AZN47" s="9"/>
      <c r="AZO47" s="9"/>
      <c r="AZP47" s="9"/>
      <c r="AZQ47" s="9"/>
      <c r="AZR47" s="9"/>
      <c r="AZS47" s="9"/>
      <c r="AZT47" s="9"/>
      <c r="AZU47" s="9"/>
      <c r="AZV47" s="9"/>
      <c r="AZW47" s="9"/>
      <c r="AZX47" s="9"/>
      <c r="AZY47" s="9"/>
      <c r="AZZ47" s="9"/>
      <c r="BAA47" s="9"/>
      <c r="BAB47" s="9"/>
      <c r="BAC47" s="9"/>
      <c r="BAD47" s="9"/>
      <c r="BAE47" s="9"/>
      <c r="BAF47" s="9"/>
      <c r="BAG47" s="9"/>
      <c r="BAH47" s="9"/>
      <c r="BAI47" s="9"/>
      <c r="BAJ47" s="9"/>
      <c r="BAK47" s="9"/>
      <c r="BAL47" s="9"/>
      <c r="BAM47" s="9"/>
      <c r="BAN47" s="9"/>
      <c r="BAO47" s="9"/>
      <c r="BAP47" s="9"/>
      <c r="BAQ47" s="9"/>
      <c r="BAR47" s="9"/>
      <c r="BAS47" s="9"/>
      <c r="BAT47" s="9"/>
      <c r="BAU47" s="9"/>
      <c r="BAV47" s="9"/>
      <c r="BAW47" s="9"/>
      <c r="BAX47" s="9"/>
      <c r="BAY47" s="9"/>
      <c r="BAZ47" s="9"/>
      <c r="BBA47" s="9"/>
      <c r="BBB47" s="9"/>
      <c r="BBC47" s="9"/>
      <c r="BBD47" s="9"/>
      <c r="BBE47" s="9"/>
      <c r="BBF47" s="9"/>
      <c r="BBG47" s="9"/>
      <c r="BBH47" s="9"/>
      <c r="BBI47" s="9"/>
      <c r="BBJ47" s="9"/>
      <c r="BBK47" s="9"/>
      <c r="BBL47" s="9"/>
      <c r="BBM47" s="9"/>
      <c r="BBN47" s="9"/>
      <c r="BBO47" s="9"/>
      <c r="BBP47" s="9"/>
      <c r="BBQ47" s="9"/>
      <c r="BBR47" s="9"/>
      <c r="BBS47" s="9"/>
      <c r="BBT47" s="9"/>
      <c r="BBU47" s="9"/>
      <c r="BBV47" s="9"/>
      <c r="BBW47" s="9"/>
      <c r="BBX47" s="9"/>
      <c r="BBY47" s="9"/>
      <c r="BBZ47" s="9"/>
      <c r="BCA47" s="9"/>
      <c r="BCB47" s="9"/>
      <c r="BCC47" s="9"/>
      <c r="BCD47" s="9"/>
      <c r="BCE47" s="9"/>
      <c r="BCF47" s="9"/>
      <c r="BCG47" s="9"/>
      <c r="BCH47" s="9"/>
      <c r="BCI47" s="9"/>
      <c r="BCJ47" s="9"/>
      <c r="BCK47" s="9"/>
      <c r="BCL47" s="9"/>
      <c r="BCM47" s="9"/>
      <c r="BCN47" s="9"/>
      <c r="BCO47" s="9"/>
      <c r="BCP47" s="9"/>
      <c r="BCQ47" s="9"/>
      <c r="BCR47" s="9"/>
      <c r="BCS47" s="9"/>
      <c r="BCT47" s="9"/>
      <c r="BCU47" s="9"/>
      <c r="BCV47" s="9"/>
      <c r="BCW47" s="9"/>
      <c r="BCX47" s="9"/>
      <c r="BCY47" s="9"/>
      <c r="BCZ47" s="9"/>
      <c r="BDA47" s="9"/>
      <c r="BDB47" s="9"/>
      <c r="BDC47" s="9"/>
      <c r="BDD47" s="9"/>
      <c r="BDE47" s="9"/>
      <c r="BDF47" s="9"/>
      <c r="BDG47" s="9"/>
      <c r="BDH47" s="9"/>
      <c r="BDI47" s="9"/>
      <c r="BDJ47" s="9"/>
      <c r="BDK47" s="9"/>
      <c r="BDL47" s="9"/>
      <c r="BDM47" s="9"/>
      <c r="BDN47" s="9"/>
      <c r="BDO47" s="9"/>
      <c r="BDP47" s="9"/>
      <c r="BDQ47" s="9"/>
      <c r="BDR47" s="9"/>
      <c r="BDS47" s="9"/>
      <c r="BDT47" s="9"/>
      <c r="BDU47" s="9"/>
      <c r="BDV47" s="9"/>
      <c r="BDW47" s="9"/>
      <c r="BDX47" s="9"/>
      <c r="BDY47" s="9"/>
      <c r="BDZ47" s="9"/>
      <c r="BEA47" s="9"/>
      <c r="BEB47" s="9"/>
      <c r="BEC47" s="9"/>
      <c r="BED47" s="9"/>
      <c r="BEE47" s="9"/>
      <c r="BEF47" s="9"/>
      <c r="BEG47" s="9"/>
      <c r="BEH47" s="9"/>
      <c r="BEI47" s="9"/>
      <c r="BEJ47" s="9"/>
      <c r="BEK47" s="9"/>
      <c r="BEL47" s="9"/>
      <c r="BEM47" s="9"/>
      <c r="BEN47" s="9"/>
      <c r="BEO47" s="9"/>
      <c r="BEP47" s="9"/>
      <c r="BEQ47" s="9"/>
      <c r="BER47" s="9"/>
      <c r="BES47" s="9"/>
      <c r="BET47" s="9"/>
      <c r="BEU47" s="9"/>
      <c r="BEV47" s="9"/>
      <c r="BEW47" s="9"/>
      <c r="BEX47" s="9"/>
      <c r="BEY47" s="9"/>
      <c r="BEZ47" s="9"/>
      <c r="BFA47" s="9"/>
      <c r="BFB47" s="9"/>
      <c r="BFC47" s="9"/>
      <c r="BFD47" s="9"/>
      <c r="BFE47" s="9"/>
      <c r="BFF47" s="9"/>
      <c r="BFG47" s="9"/>
      <c r="BFH47" s="9"/>
      <c r="BFI47" s="9"/>
      <c r="BFJ47" s="9"/>
      <c r="BFK47" s="9"/>
      <c r="BFL47" s="9"/>
      <c r="BFM47" s="9"/>
      <c r="BFN47" s="9"/>
      <c r="BFO47" s="9"/>
      <c r="BFP47" s="9"/>
      <c r="BFQ47" s="9"/>
      <c r="BFR47" s="9"/>
      <c r="BFS47" s="9"/>
      <c r="BFT47" s="9"/>
      <c r="BFU47" s="9"/>
      <c r="BFV47" s="9"/>
      <c r="BFW47" s="9"/>
      <c r="BFX47" s="9"/>
      <c r="BFY47" s="9"/>
      <c r="BFZ47" s="9"/>
      <c r="BGA47" s="9"/>
      <c r="BGB47" s="9"/>
      <c r="BGC47" s="9"/>
      <c r="BGD47" s="9"/>
      <c r="BGE47" s="9"/>
      <c r="BGF47" s="9"/>
      <c r="BGG47" s="9"/>
      <c r="BGH47" s="9"/>
      <c r="BGI47" s="9"/>
      <c r="BGJ47" s="9"/>
      <c r="BGK47" s="9"/>
      <c r="BGL47" s="9"/>
      <c r="BGM47" s="9"/>
      <c r="BGN47" s="9"/>
      <c r="BGO47" s="9"/>
      <c r="BGP47" s="9"/>
      <c r="BGQ47" s="9"/>
      <c r="BGR47" s="9"/>
      <c r="BGS47" s="9"/>
      <c r="BGT47" s="9"/>
      <c r="BGU47" s="9"/>
      <c r="BGV47" s="9"/>
      <c r="BGW47" s="9"/>
      <c r="BGX47" s="9"/>
      <c r="BGY47" s="9"/>
      <c r="BGZ47" s="9"/>
      <c r="BHA47" s="9"/>
      <c r="BHB47" s="9"/>
      <c r="BHC47" s="9"/>
      <c r="BHD47" s="9"/>
      <c r="BHE47" s="9"/>
      <c r="BHF47" s="9"/>
      <c r="BHG47" s="9"/>
      <c r="BHH47" s="9"/>
      <c r="BHI47" s="9"/>
      <c r="BHJ47" s="9"/>
      <c r="BHK47" s="9"/>
      <c r="BHL47" s="9"/>
      <c r="BHM47" s="9"/>
      <c r="BHN47" s="9"/>
      <c r="BHO47" s="9"/>
      <c r="BHP47" s="9"/>
      <c r="BHQ47" s="9"/>
      <c r="BHR47" s="9"/>
      <c r="BHS47" s="9"/>
      <c r="BHT47" s="9"/>
      <c r="BHU47" s="9"/>
      <c r="BHV47" s="9"/>
      <c r="BHW47" s="9"/>
      <c r="BHX47" s="9"/>
      <c r="BHY47" s="9"/>
      <c r="BHZ47" s="9"/>
      <c r="BIA47" s="9"/>
      <c r="BIB47" s="9"/>
      <c r="BIC47" s="9"/>
      <c r="BID47" s="9"/>
      <c r="BIE47" s="9"/>
      <c r="BIF47" s="9"/>
      <c r="BIG47" s="9"/>
      <c r="BIH47" s="9"/>
      <c r="BII47" s="9"/>
      <c r="BIJ47" s="9"/>
      <c r="BIK47" s="9"/>
      <c r="BIL47" s="9"/>
      <c r="BIM47" s="9"/>
      <c r="BIN47" s="9"/>
      <c r="BIO47" s="9"/>
      <c r="BIP47" s="9"/>
      <c r="BIQ47" s="9"/>
      <c r="BIR47" s="9"/>
      <c r="BIS47" s="9"/>
      <c r="BIT47" s="9"/>
      <c r="BIU47" s="9"/>
      <c r="BIV47" s="9"/>
      <c r="BIW47" s="9"/>
      <c r="BIX47" s="9"/>
      <c r="BIY47" s="9"/>
      <c r="BIZ47" s="9"/>
      <c r="BJA47" s="9"/>
      <c r="BJB47" s="9"/>
      <c r="BJC47" s="9"/>
      <c r="BJD47" s="9"/>
      <c r="BJE47" s="9"/>
      <c r="BJF47" s="9"/>
      <c r="BJG47" s="9"/>
      <c r="BJH47" s="9"/>
      <c r="BJI47" s="9"/>
      <c r="BJJ47" s="9"/>
      <c r="BJK47" s="9"/>
      <c r="BJL47" s="9"/>
      <c r="BJM47" s="9"/>
      <c r="BJN47" s="9"/>
      <c r="BJO47" s="9"/>
      <c r="BJP47" s="9"/>
      <c r="BJQ47" s="9"/>
      <c r="BJR47" s="9"/>
      <c r="BJS47" s="9"/>
      <c r="BJT47" s="9"/>
      <c r="BJU47" s="9"/>
      <c r="BJV47" s="9"/>
      <c r="BJW47" s="9"/>
      <c r="BJX47" s="9"/>
      <c r="BJY47" s="9"/>
      <c r="BJZ47" s="9"/>
      <c r="BKA47" s="9"/>
      <c r="BKB47" s="9"/>
      <c r="BKC47" s="9"/>
      <c r="BKD47" s="9"/>
      <c r="BKE47" s="9"/>
      <c r="BKF47" s="9"/>
      <c r="BKG47" s="9"/>
      <c r="BKH47" s="9"/>
      <c r="BKI47" s="9"/>
      <c r="BKJ47" s="9"/>
      <c r="BKK47" s="9"/>
      <c r="BKL47" s="9"/>
      <c r="BKM47" s="9"/>
      <c r="BKN47" s="9"/>
      <c r="BKO47" s="9"/>
      <c r="BKP47" s="9"/>
      <c r="BKQ47" s="9"/>
      <c r="BKR47" s="9"/>
      <c r="BKS47" s="9"/>
      <c r="BKT47" s="9"/>
      <c r="BKU47" s="9"/>
      <c r="BKV47" s="9"/>
      <c r="BKW47" s="9"/>
      <c r="BKX47" s="9"/>
      <c r="BKY47" s="9"/>
      <c r="BKZ47" s="9"/>
      <c r="BLA47" s="9"/>
      <c r="BLB47" s="9"/>
      <c r="BLC47" s="9"/>
      <c r="BLD47" s="9"/>
      <c r="BLE47" s="9"/>
      <c r="BLF47" s="9"/>
      <c r="BLG47" s="9"/>
      <c r="BLH47" s="9"/>
      <c r="BLI47" s="9"/>
      <c r="BLJ47" s="9"/>
      <c r="BLK47" s="9"/>
      <c r="BLL47" s="9"/>
      <c r="BLM47" s="9"/>
      <c r="BLN47" s="9"/>
      <c r="BLO47" s="9"/>
      <c r="BLP47" s="9"/>
      <c r="BLQ47" s="9"/>
      <c r="BLR47" s="9"/>
      <c r="BLS47" s="9"/>
      <c r="BLT47" s="9"/>
      <c r="BLU47" s="9"/>
      <c r="BLV47" s="9"/>
      <c r="BLW47" s="9"/>
      <c r="BLX47" s="9"/>
      <c r="BLY47" s="9"/>
      <c r="BLZ47" s="9"/>
      <c r="BMA47" s="9"/>
      <c r="BMB47" s="9"/>
      <c r="BMC47" s="9"/>
      <c r="BMD47" s="9"/>
      <c r="BME47" s="9"/>
      <c r="BMF47" s="9"/>
      <c r="BMG47" s="9"/>
      <c r="BMH47" s="9"/>
      <c r="BMI47" s="9"/>
      <c r="BMJ47" s="9"/>
      <c r="BMK47" s="9"/>
      <c r="BML47" s="9"/>
      <c r="BMM47" s="9"/>
      <c r="BMN47" s="9"/>
      <c r="BMO47" s="9"/>
      <c r="BMP47" s="9"/>
      <c r="BMQ47" s="9"/>
      <c r="BMR47" s="9"/>
      <c r="BMS47" s="9"/>
      <c r="BMT47" s="9"/>
      <c r="BMU47" s="9"/>
      <c r="BMV47" s="9"/>
      <c r="BMW47" s="9"/>
      <c r="BMX47" s="9"/>
      <c r="BMY47" s="9"/>
      <c r="BMZ47" s="9"/>
      <c r="BNA47" s="9"/>
      <c r="BNB47" s="9"/>
      <c r="BNC47" s="9"/>
      <c r="BND47" s="9"/>
      <c r="BNE47" s="9"/>
      <c r="BNF47" s="9"/>
      <c r="BNG47" s="9"/>
      <c r="BNH47" s="9"/>
      <c r="BNI47" s="9"/>
      <c r="BNJ47" s="9"/>
      <c r="BNK47" s="9"/>
      <c r="BNL47" s="9"/>
      <c r="BNM47" s="9"/>
      <c r="BNN47" s="9"/>
      <c r="BNO47" s="9"/>
      <c r="BNP47" s="9"/>
      <c r="BNQ47" s="9"/>
      <c r="BNR47" s="9"/>
      <c r="BNS47" s="9"/>
      <c r="BNT47" s="9"/>
      <c r="BNU47" s="9"/>
      <c r="BNV47" s="9"/>
      <c r="BNW47" s="9"/>
      <c r="BNX47" s="9"/>
      <c r="BNY47" s="9"/>
      <c r="BNZ47" s="9"/>
      <c r="BOA47" s="9"/>
      <c r="BOB47" s="9"/>
      <c r="BOC47" s="9"/>
      <c r="BOD47" s="9"/>
      <c r="BOE47" s="9"/>
      <c r="BOF47" s="9"/>
      <c r="BOG47" s="9"/>
      <c r="BOH47" s="9"/>
      <c r="BOI47" s="9"/>
      <c r="BOJ47" s="9"/>
      <c r="BOK47" s="9"/>
      <c r="BOL47" s="9"/>
      <c r="BOM47" s="9"/>
      <c r="BON47" s="9"/>
      <c r="BOO47" s="9"/>
      <c r="BOP47" s="9"/>
      <c r="BOQ47" s="9"/>
      <c r="BOR47" s="9"/>
      <c r="BOS47" s="9"/>
      <c r="BOT47" s="9"/>
      <c r="BOU47" s="9"/>
      <c r="BOV47" s="9"/>
      <c r="BOW47" s="9"/>
      <c r="BOX47" s="9"/>
      <c r="BOY47" s="9"/>
      <c r="BOZ47" s="9"/>
      <c r="BPA47" s="9"/>
      <c r="BPB47" s="9"/>
      <c r="BPC47" s="9"/>
      <c r="BPD47" s="9"/>
      <c r="BPE47" s="9"/>
      <c r="BPF47" s="9"/>
      <c r="BPG47" s="9"/>
      <c r="BPH47" s="9"/>
      <c r="BPI47" s="9"/>
      <c r="BPJ47" s="9"/>
      <c r="BPK47" s="9"/>
      <c r="BPL47" s="9"/>
      <c r="BPM47" s="9"/>
      <c r="BPN47" s="9"/>
      <c r="BPO47" s="9"/>
      <c r="BPP47" s="9"/>
      <c r="BPQ47" s="9"/>
      <c r="BPR47" s="9"/>
      <c r="BPS47" s="9"/>
      <c r="BPT47" s="9"/>
      <c r="BPU47" s="9"/>
      <c r="BPV47" s="9"/>
      <c r="BPW47" s="9"/>
      <c r="BPX47" s="9"/>
      <c r="BPY47" s="9"/>
      <c r="BPZ47" s="9"/>
      <c r="BQA47" s="9"/>
      <c r="BQB47" s="9"/>
      <c r="BQC47" s="9"/>
      <c r="BQD47" s="9"/>
      <c r="BQE47" s="9"/>
      <c r="BQF47" s="9"/>
      <c r="BQG47" s="9"/>
      <c r="BQH47" s="9"/>
      <c r="BQI47" s="9"/>
      <c r="BQJ47" s="9"/>
      <c r="BQK47" s="9"/>
      <c r="BQL47" s="9"/>
      <c r="BQM47" s="9"/>
      <c r="BQN47" s="9"/>
      <c r="BQO47" s="9"/>
      <c r="BQP47" s="9"/>
      <c r="BQQ47" s="9"/>
      <c r="BQR47" s="9"/>
      <c r="BQS47" s="9"/>
      <c r="BQT47" s="9"/>
      <c r="BQU47" s="9"/>
      <c r="BQV47" s="9"/>
      <c r="BQW47" s="9"/>
      <c r="BQX47" s="9"/>
      <c r="BQY47" s="9"/>
      <c r="BQZ47" s="9"/>
      <c r="BRA47" s="9"/>
      <c r="BRB47" s="9"/>
      <c r="BRC47" s="9"/>
      <c r="BRD47" s="9"/>
      <c r="BRE47" s="9"/>
      <c r="BRF47" s="9"/>
      <c r="BRG47" s="9"/>
      <c r="BRH47" s="9"/>
      <c r="BRI47" s="9"/>
      <c r="BRJ47" s="9"/>
      <c r="BRK47" s="9"/>
      <c r="BRL47" s="9"/>
      <c r="BRM47" s="9"/>
      <c r="BRN47" s="9"/>
      <c r="BRO47" s="9"/>
      <c r="BRP47" s="9"/>
      <c r="BRQ47" s="9"/>
      <c r="BRR47" s="9"/>
      <c r="BRS47" s="9"/>
      <c r="BRT47" s="9"/>
      <c r="BRU47" s="9"/>
      <c r="BRV47" s="9"/>
      <c r="BRW47" s="9"/>
      <c r="BRX47" s="9"/>
      <c r="BRY47" s="9"/>
      <c r="BRZ47" s="9"/>
      <c r="BSA47" s="9"/>
      <c r="BSB47" s="9"/>
      <c r="BSC47" s="9"/>
      <c r="BSD47" s="9"/>
      <c r="BSE47" s="9"/>
      <c r="BSF47" s="9"/>
      <c r="BSG47" s="9"/>
      <c r="BSH47" s="9"/>
      <c r="BSI47" s="9"/>
      <c r="BSJ47" s="9"/>
      <c r="BSK47" s="9"/>
      <c r="BSL47" s="9"/>
      <c r="BSM47" s="9"/>
      <c r="BSN47" s="9"/>
      <c r="BSO47" s="9"/>
      <c r="BSP47" s="9"/>
      <c r="BSQ47" s="9"/>
      <c r="BSR47" s="9"/>
      <c r="BSS47" s="9"/>
      <c r="BST47" s="9"/>
      <c r="BSU47" s="9"/>
      <c r="BSV47" s="9"/>
      <c r="BSW47" s="9"/>
      <c r="BSX47" s="9"/>
      <c r="BSY47" s="9"/>
      <c r="BSZ47" s="9"/>
      <c r="BTA47" s="9"/>
      <c r="BTB47" s="9"/>
      <c r="BTC47" s="9"/>
      <c r="BTD47" s="9"/>
      <c r="BTE47" s="9"/>
      <c r="BTF47" s="9"/>
      <c r="BTG47" s="9"/>
      <c r="BTH47" s="9"/>
      <c r="BTI47" s="9"/>
      <c r="BTJ47" s="9"/>
      <c r="BTK47" s="9"/>
      <c r="BTL47" s="9"/>
      <c r="BTM47" s="9"/>
      <c r="BTN47" s="9"/>
      <c r="BTO47" s="9"/>
      <c r="BTP47" s="9"/>
      <c r="BTQ47" s="9"/>
      <c r="BTR47" s="9"/>
      <c r="BTS47" s="9"/>
      <c r="BTT47" s="9"/>
      <c r="BTU47" s="9"/>
      <c r="BTV47" s="9"/>
      <c r="BTW47" s="9"/>
      <c r="BTX47" s="9"/>
      <c r="BTY47" s="9"/>
      <c r="BTZ47" s="9"/>
      <c r="BUA47" s="9"/>
      <c r="BUB47" s="9"/>
      <c r="BUC47" s="9"/>
      <c r="BUD47" s="9"/>
      <c r="BUE47" s="9"/>
      <c r="BUF47" s="9"/>
      <c r="BUG47" s="9"/>
      <c r="BUH47" s="9"/>
      <c r="BUI47" s="9"/>
      <c r="BUJ47" s="9"/>
      <c r="BUK47" s="9"/>
      <c r="BUL47" s="9"/>
      <c r="BUM47" s="9"/>
      <c r="BUN47" s="9"/>
      <c r="BUO47" s="9"/>
      <c r="BUP47" s="9"/>
      <c r="BUQ47" s="9"/>
      <c r="BUR47" s="9"/>
      <c r="BUS47" s="9"/>
      <c r="BUT47" s="9"/>
      <c r="BUU47" s="9"/>
      <c r="BUV47" s="9"/>
      <c r="BUW47" s="9"/>
      <c r="BUX47" s="9"/>
      <c r="BUY47" s="9"/>
      <c r="BUZ47" s="9"/>
      <c r="BVA47" s="9"/>
      <c r="BVB47" s="9"/>
      <c r="BVC47" s="9"/>
      <c r="BVD47" s="9"/>
      <c r="BVE47" s="9"/>
      <c r="BVF47" s="9"/>
      <c r="BVG47" s="9"/>
      <c r="BVH47" s="9"/>
      <c r="BVI47" s="9"/>
      <c r="BVJ47" s="9"/>
      <c r="BVK47" s="9"/>
      <c r="BVL47" s="9"/>
      <c r="BVM47" s="9"/>
      <c r="BVN47" s="9"/>
      <c r="BVO47" s="9"/>
      <c r="BVP47" s="9"/>
      <c r="BVQ47" s="9"/>
      <c r="BVR47" s="9"/>
      <c r="BVS47" s="9"/>
      <c r="BVT47" s="9"/>
      <c r="BVU47" s="9"/>
      <c r="BVV47" s="9"/>
      <c r="BVW47" s="9"/>
      <c r="BVX47" s="9"/>
      <c r="BVY47" s="9"/>
      <c r="BVZ47" s="9"/>
      <c r="BWA47" s="9"/>
      <c r="BWB47" s="9"/>
      <c r="BWC47" s="9"/>
      <c r="BWD47" s="9"/>
      <c r="BWE47" s="9"/>
      <c r="BWF47" s="9"/>
      <c r="BWG47" s="9"/>
      <c r="BWH47" s="9"/>
      <c r="BWI47" s="9"/>
      <c r="BWJ47" s="9"/>
      <c r="BWK47" s="9"/>
      <c r="BWL47" s="9"/>
      <c r="BWM47" s="9"/>
      <c r="BWN47" s="9"/>
      <c r="BWO47" s="9"/>
      <c r="BWP47" s="9"/>
      <c r="BWQ47" s="9"/>
      <c r="BWR47" s="9"/>
      <c r="BWS47" s="9"/>
      <c r="BWT47" s="9"/>
      <c r="BWU47" s="9"/>
      <c r="BWV47" s="9"/>
      <c r="BWW47" s="9"/>
      <c r="BWX47" s="9"/>
      <c r="BWY47" s="9"/>
      <c r="BWZ47" s="9"/>
      <c r="BXA47" s="9"/>
      <c r="BXB47" s="9"/>
      <c r="BXC47" s="9"/>
      <c r="BXD47" s="9"/>
      <c r="BXE47" s="9"/>
      <c r="BXF47" s="9"/>
      <c r="BXG47" s="9"/>
      <c r="BXH47" s="9"/>
      <c r="BXI47" s="9"/>
      <c r="BXJ47" s="9"/>
      <c r="BXK47" s="9"/>
      <c r="BXL47" s="9"/>
      <c r="BXM47" s="9"/>
      <c r="BXN47" s="9"/>
      <c r="BXO47" s="9"/>
      <c r="BXP47" s="9"/>
      <c r="BXQ47" s="9"/>
      <c r="BXR47" s="9"/>
      <c r="BXS47" s="9"/>
      <c r="BXT47" s="9"/>
      <c r="BXU47" s="9"/>
      <c r="BXV47" s="9"/>
      <c r="BXW47" s="9"/>
      <c r="BXX47" s="9"/>
      <c r="BXY47" s="9"/>
      <c r="BXZ47" s="9"/>
      <c r="BYA47" s="9"/>
      <c r="BYB47" s="9"/>
      <c r="BYC47" s="9"/>
      <c r="BYD47" s="9"/>
      <c r="BYE47" s="9"/>
      <c r="BYF47" s="9"/>
      <c r="BYG47" s="9"/>
      <c r="BYH47" s="9"/>
      <c r="BYI47" s="9"/>
      <c r="BYJ47" s="9"/>
      <c r="BYK47" s="9"/>
      <c r="BYL47" s="9"/>
      <c r="BYM47" s="9"/>
      <c r="BYN47" s="9"/>
      <c r="BYO47" s="9"/>
      <c r="BYP47" s="9"/>
      <c r="BYQ47" s="9"/>
      <c r="BYR47" s="9"/>
      <c r="BYS47" s="9"/>
      <c r="BYT47" s="9"/>
      <c r="BYU47" s="9"/>
      <c r="BYV47" s="9"/>
      <c r="BYW47" s="9"/>
      <c r="BYX47" s="9"/>
      <c r="BYY47" s="9"/>
      <c r="BYZ47" s="9"/>
      <c r="BZA47" s="9"/>
      <c r="BZB47" s="9"/>
      <c r="BZC47" s="9"/>
      <c r="BZD47" s="9"/>
      <c r="BZE47" s="9"/>
      <c r="BZF47" s="9"/>
      <c r="BZG47" s="9"/>
      <c r="BZH47" s="9"/>
      <c r="BZI47" s="9"/>
      <c r="BZJ47" s="9"/>
      <c r="BZK47" s="9"/>
      <c r="BZL47" s="9"/>
      <c r="BZM47" s="9"/>
      <c r="BZN47" s="9"/>
      <c r="BZO47" s="9"/>
      <c r="BZP47" s="9"/>
      <c r="BZQ47" s="9"/>
      <c r="BZR47" s="9"/>
      <c r="BZS47" s="9"/>
      <c r="BZT47" s="9"/>
      <c r="BZU47" s="9"/>
      <c r="BZV47" s="9"/>
      <c r="BZW47" s="9"/>
      <c r="BZX47" s="9"/>
      <c r="BZY47" s="9"/>
      <c r="BZZ47" s="9"/>
      <c r="CAA47" s="9"/>
      <c r="CAB47" s="9"/>
      <c r="CAC47" s="9"/>
      <c r="CAD47" s="9"/>
      <c r="CAE47" s="9"/>
      <c r="CAF47" s="9"/>
      <c r="CAG47" s="9"/>
      <c r="CAH47" s="9"/>
      <c r="CAI47" s="9"/>
      <c r="CAJ47" s="9"/>
      <c r="CAK47" s="9"/>
      <c r="CAL47" s="9"/>
      <c r="CAM47" s="9"/>
      <c r="CAN47" s="9"/>
      <c r="CAO47" s="9"/>
      <c r="CAP47" s="9"/>
      <c r="CAQ47" s="9"/>
      <c r="CAR47" s="9"/>
      <c r="CAS47" s="9"/>
      <c r="CAT47" s="9"/>
      <c r="CAU47" s="9"/>
      <c r="CAV47" s="9"/>
      <c r="CAW47" s="9"/>
      <c r="CAX47" s="9"/>
      <c r="CAY47" s="9"/>
      <c r="CAZ47" s="9"/>
      <c r="CBA47" s="9"/>
      <c r="CBB47" s="9"/>
      <c r="CBC47" s="9"/>
      <c r="CBD47" s="9"/>
      <c r="CBE47" s="9"/>
      <c r="CBF47" s="9"/>
      <c r="CBG47" s="9"/>
      <c r="CBH47" s="9"/>
      <c r="CBI47" s="9"/>
      <c r="CBJ47" s="9"/>
      <c r="CBK47" s="9"/>
      <c r="CBL47" s="9"/>
      <c r="CBM47" s="9"/>
      <c r="CBN47" s="9"/>
      <c r="CBO47" s="9"/>
      <c r="CBP47" s="9"/>
      <c r="CBQ47" s="9"/>
      <c r="CBR47" s="9"/>
      <c r="CBS47" s="9"/>
      <c r="CBT47" s="9"/>
      <c r="CBU47" s="9"/>
      <c r="CBV47" s="9"/>
      <c r="CBW47" s="9"/>
      <c r="CBX47" s="9"/>
      <c r="CBY47" s="9"/>
      <c r="CBZ47" s="9"/>
      <c r="CCA47" s="9"/>
      <c r="CCB47" s="9"/>
      <c r="CCC47" s="9"/>
      <c r="CCD47" s="9"/>
      <c r="CCE47" s="9"/>
      <c r="CCF47" s="9"/>
      <c r="CCG47" s="9"/>
      <c r="CCH47" s="9"/>
      <c r="CCI47" s="9"/>
      <c r="CCJ47" s="9"/>
      <c r="CCK47" s="9"/>
      <c r="CCL47" s="9"/>
      <c r="CCM47" s="9"/>
      <c r="CCN47" s="9"/>
      <c r="CCO47" s="9"/>
      <c r="CCP47" s="9"/>
      <c r="CCQ47" s="9"/>
      <c r="CCR47" s="9"/>
      <c r="CCS47" s="9"/>
      <c r="CCT47" s="9"/>
      <c r="CCU47" s="9"/>
      <c r="CCV47" s="9"/>
      <c r="CCW47" s="9"/>
      <c r="CCX47" s="9"/>
      <c r="CCY47" s="9"/>
      <c r="CCZ47" s="9"/>
      <c r="CDA47" s="9"/>
      <c r="CDB47" s="9"/>
      <c r="CDC47" s="9"/>
      <c r="CDD47" s="9"/>
      <c r="CDE47" s="9"/>
      <c r="CDF47" s="9"/>
      <c r="CDG47" s="9"/>
      <c r="CDH47" s="9"/>
      <c r="CDI47" s="9"/>
      <c r="CDJ47" s="9"/>
      <c r="CDK47" s="9"/>
      <c r="CDL47" s="9"/>
      <c r="CDM47" s="9"/>
      <c r="CDN47" s="9"/>
      <c r="CDO47" s="9"/>
      <c r="CDP47" s="9"/>
      <c r="CDQ47" s="9"/>
      <c r="CDR47" s="9"/>
      <c r="CDS47" s="9"/>
      <c r="CDT47" s="9"/>
      <c r="CDU47" s="9"/>
      <c r="CDV47" s="9"/>
      <c r="CDW47" s="9"/>
      <c r="CDX47" s="9"/>
      <c r="CDY47" s="9"/>
      <c r="CDZ47" s="9"/>
      <c r="CEA47" s="9"/>
      <c r="CEB47" s="9"/>
      <c r="CEC47" s="9"/>
      <c r="CED47" s="9"/>
      <c r="CEE47" s="9"/>
      <c r="CEF47" s="9"/>
      <c r="CEG47" s="9"/>
      <c r="CEH47" s="9"/>
      <c r="CEI47" s="9"/>
      <c r="CEJ47" s="9"/>
      <c r="CEK47" s="9"/>
      <c r="CEL47" s="9"/>
      <c r="CEM47" s="9"/>
      <c r="CEN47" s="9"/>
      <c r="CEO47" s="9"/>
      <c r="CEP47" s="9"/>
      <c r="CEQ47" s="9"/>
      <c r="CER47" s="9"/>
      <c r="CES47" s="9"/>
      <c r="CET47" s="9"/>
      <c r="CEU47" s="9"/>
      <c r="CEV47" s="9"/>
      <c r="CEW47" s="9"/>
      <c r="CEX47" s="9"/>
      <c r="CEY47" s="9"/>
      <c r="CEZ47" s="9"/>
      <c r="CFA47" s="9"/>
      <c r="CFB47" s="9"/>
      <c r="CFC47" s="9"/>
      <c r="CFD47" s="9"/>
      <c r="CFE47" s="9"/>
      <c r="CFF47" s="9"/>
      <c r="CFG47" s="9"/>
      <c r="CFH47" s="9"/>
      <c r="CFI47" s="9"/>
      <c r="CFJ47" s="9"/>
      <c r="CFK47" s="9"/>
      <c r="CFL47" s="9"/>
      <c r="CFM47" s="9"/>
      <c r="CFN47" s="9"/>
      <c r="CFO47" s="9"/>
      <c r="CFP47" s="9"/>
      <c r="CFQ47" s="9"/>
      <c r="CFR47" s="9"/>
      <c r="CFS47" s="9"/>
      <c r="CFT47" s="9"/>
      <c r="CFU47" s="9"/>
      <c r="CFV47" s="9"/>
      <c r="CFW47" s="9"/>
      <c r="CFX47" s="9"/>
      <c r="CFY47" s="9"/>
      <c r="CFZ47" s="9"/>
      <c r="CGA47" s="9"/>
      <c r="CGB47" s="9"/>
      <c r="CGC47" s="9"/>
      <c r="CGD47" s="9"/>
      <c r="CGE47" s="9"/>
      <c r="CGF47" s="9"/>
      <c r="CGG47" s="9"/>
      <c r="CGH47" s="9"/>
      <c r="CGI47" s="9"/>
      <c r="CGJ47" s="9"/>
      <c r="CGK47" s="9"/>
      <c r="CGL47" s="9"/>
      <c r="CGM47" s="9"/>
      <c r="CGN47" s="9"/>
      <c r="CGO47" s="9"/>
      <c r="CGP47" s="9"/>
      <c r="CGQ47" s="9"/>
      <c r="CGR47" s="9"/>
      <c r="CGS47" s="9"/>
      <c r="CGT47" s="9"/>
      <c r="CGU47" s="9"/>
      <c r="CGV47" s="9"/>
      <c r="CGW47" s="9"/>
      <c r="CGX47" s="9"/>
      <c r="CGY47" s="9"/>
      <c r="CGZ47" s="9"/>
      <c r="CHA47" s="9"/>
      <c r="CHB47" s="9"/>
      <c r="CHC47" s="9"/>
      <c r="CHD47" s="9"/>
      <c r="CHE47" s="9"/>
      <c r="CHF47" s="9"/>
      <c r="CHG47" s="9"/>
      <c r="CHH47" s="9"/>
      <c r="CHI47" s="9"/>
      <c r="CHJ47" s="9"/>
      <c r="CHK47" s="9"/>
      <c r="CHL47" s="9"/>
      <c r="CHM47" s="9"/>
      <c r="CHN47" s="9"/>
      <c r="CHO47" s="9"/>
      <c r="CHP47" s="9"/>
      <c r="CHQ47" s="9"/>
      <c r="CHR47" s="9"/>
      <c r="CHS47" s="9"/>
      <c r="CHT47" s="9"/>
      <c r="CHU47" s="9"/>
      <c r="CHV47" s="9"/>
      <c r="CHW47" s="9"/>
      <c r="CHX47" s="9"/>
      <c r="CHY47" s="9"/>
      <c r="CHZ47" s="9"/>
      <c r="CIA47" s="9"/>
      <c r="CIB47" s="9"/>
      <c r="CIC47" s="9"/>
      <c r="CID47" s="9"/>
      <c r="CIE47" s="9"/>
      <c r="CIF47" s="9"/>
      <c r="CIG47" s="9"/>
      <c r="CIH47" s="9"/>
      <c r="CII47" s="9"/>
      <c r="CIJ47" s="9"/>
      <c r="CIK47" s="9"/>
      <c r="CIL47" s="9"/>
      <c r="CIM47" s="9"/>
      <c r="CIN47" s="9"/>
      <c r="CIO47" s="9"/>
      <c r="CIP47" s="9"/>
      <c r="CIQ47" s="9"/>
      <c r="CIR47" s="9"/>
      <c r="CIS47" s="9"/>
      <c r="CIT47" s="9"/>
      <c r="CIU47" s="9"/>
      <c r="CIV47" s="9"/>
      <c r="CIW47" s="9"/>
      <c r="CIX47" s="9"/>
      <c r="CIY47" s="9"/>
      <c r="CIZ47" s="9"/>
      <c r="CJA47" s="9"/>
      <c r="CJB47" s="9"/>
      <c r="CJC47" s="9"/>
      <c r="CJD47" s="9"/>
      <c r="CJE47" s="9"/>
      <c r="CJF47" s="9"/>
      <c r="CJG47" s="9"/>
      <c r="CJH47" s="9"/>
      <c r="CJI47" s="9"/>
      <c r="CJJ47" s="9"/>
      <c r="CJK47" s="9"/>
      <c r="CJL47" s="9"/>
      <c r="CJM47" s="9"/>
      <c r="CJN47" s="9"/>
      <c r="CJO47" s="9"/>
      <c r="CJP47" s="9"/>
      <c r="CJQ47" s="9"/>
      <c r="CJR47" s="9"/>
      <c r="CJS47" s="9"/>
      <c r="CJT47" s="9"/>
      <c r="CJU47" s="9"/>
      <c r="CJV47" s="9"/>
      <c r="CJW47" s="9"/>
      <c r="CJX47" s="9"/>
      <c r="CJY47" s="9"/>
      <c r="CJZ47" s="9"/>
      <c r="CKA47" s="9"/>
      <c r="CKB47" s="9"/>
      <c r="CKC47" s="9"/>
      <c r="CKD47" s="9"/>
      <c r="CKE47" s="9"/>
      <c r="CKF47" s="9"/>
      <c r="CKG47" s="9"/>
      <c r="CKH47" s="9"/>
      <c r="CKI47" s="9"/>
      <c r="CKJ47" s="9"/>
      <c r="CKK47" s="9"/>
      <c r="CKL47" s="9"/>
      <c r="CKM47" s="9"/>
      <c r="CKN47" s="9"/>
      <c r="CKO47" s="9"/>
      <c r="CKP47" s="9"/>
      <c r="CKQ47" s="9"/>
      <c r="CKR47" s="9"/>
      <c r="CKS47" s="9"/>
      <c r="CKT47" s="9"/>
      <c r="CKU47" s="9"/>
      <c r="CKV47" s="9"/>
      <c r="CKW47" s="9"/>
      <c r="CKX47" s="9"/>
      <c r="CKY47" s="9"/>
      <c r="CKZ47" s="9"/>
      <c r="CLA47" s="9"/>
      <c r="CLB47" s="9"/>
      <c r="CLC47" s="9"/>
      <c r="CLD47" s="9"/>
      <c r="CLE47" s="9"/>
      <c r="CLF47" s="9"/>
      <c r="CLG47" s="9"/>
      <c r="CLH47" s="9"/>
      <c r="CLI47" s="9"/>
      <c r="CLJ47" s="9"/>
      <c r="CLK47" s="9"/>
      <c r="CLL47" s="9"/>
      <c r="CLM47" s="9"/>
      <c r="CLN47" s="9"/>
      <c r="CLO47" s="9"/>
      <c r="CLP47" s="9"/>
      <c r="CLQ47" s="9"/>
      <c r="CLR47" s="9"/>
      <c r="CLS47" s="9"/>
      <c r="CLT47" s="9"/>
      <c r="CLU47" s="9"/>
      <c r="CLV47" s="9"/>
      <c r="CLW47" s="9"/>
      <c r="CLX47" s="9"/>
      <c r="CLY47" s="9"/>
      <c r="CLZ47" s="9"/>
      <c r="CMA47" s="9"/>
      <c r="CMB47" s="9"/>
      <c r="CMC47" s="9"/>
      <c r="CMD47" s="9"/>
      <c r="CME47" s="9"/>
      <c r="CMF47" s="9"/>
      <c r="CMG47" s="9"/>
      <c r="CMH47" s="9"/>
      <c r="CMI47" s="9"/>
      <c r="CMJ47" s="9"/>
      <c r="CMK47" s="9"/>
      <c r="CML47" s="9"/>
      <c r="CMM47" s="9"/>
      <c r="CMN47" s="9"/>
      <c r="CMO47" s="9"/>
      <c r="CMP47" s="9"/>
      <c r="CMQ47" s="9"/>
      <c r="CMR47" s="9"/>
      <c r="CMS47" s="9"/>
      <c r="CMT47" s="9"/>
      <c r="CMU47" s="9"/>
      <c r="CMV47" s="9"/>
      <c r="CMW47" s="9"/>
      <c r="CMX47" s="9"/>
      <c r="CMY47" s="9"/>
      <c r="CMZ47" s="9"/>
      <c r="CNA47" s="9"/>
      <c r="CNB47" s="9"/>
      <c r="CNC47" s="9"/>
      <c r="CND47" s="9"/>
      <c r="CNE47" s="9"/>
      <c r="CNF47" s="9"/>
      <c r="CNG47" s="9"/>
      <c r="CNH47" s="9"/>
      <c r="CNI47" s="9"/>
      <c r="CNJ47" s="9"/>
      <c r="CNK47" s="9"/>
      <c r="CNL47" s="9"/>
      <c r="CNM47" s="9"/>
      <c r="CNN47" s="9"/>
      <c r="CNO47" s="9"/>
      <c r="CNP47" s="9"/>
      <c r="CNQ47" s="9"/>
      <c r="CNR47" s="9"/>
      <c r="CNS47" s="9"/>
      <c r="CNT47" s="9"/>
      <c r="CNU47" s="9"/>
      <c r="CNV47" s="9"/>
      <c r="CNW47" s="9"/>
      <c r="CNX47" s="9"/>
      <c r="CNY47" s="9"/>
      <c r="CNZ47" s="9"/>
      <c r="COA47" s="9"/>
      <c r="COB47" s="9"/>
      <c r="COC47" s="9"/>
      <c r="COD47" s="9"/>
      <c r="COE47" s="9"/>
      <c r="COF47" s="9"/>
      <c r="COG47" s="9"/>
      <c r="COH47" s="9"/>
      <c r="COI47" s="9"/>
      <c r="COJ47" s="9"/>
      <c r="COK47" s="9"/>
      <c r="COL47" s="9"/>
      <c r="COM47" s="9"/>
      <c r="CON47" s="9"/>
      <c r="COO47" s="9"/>
      <c r="COP47" s="9"/>
      <c r="COQ47" s="9"/>
      <c r="COR47" s="9"/>
      <c r="COS47" s="9"/>
      <c r="COT47" s="9"/>
      <c r="COU47" s="9"/>
      <c r="COV47" s="9"/>
      <c r="COW47" s="9"/>
      <c r="COX47" s="9"/>
      <c r="COY47" s="9"/>
      <c r="COZ47" s="9"/>
      <c r="CPA47" s="9"/>
      <c r="CPB47" s="9"/>
      <c r="CPC47" s="9"/>
      <c r="CPD47" s="9"/>
      <c r="CPE47" s="9"/>
      <c r="CPF47" s="9"/>
      <c r="CPG47" s="9"/>
      <c r="CPH47" s="9"/>
      <c r="CPI47" s="9"/>
      <c r="CPJ47" s="9"/>
      <c r="CPK47" s="9"/>
      <c r="CPL47" s="9"/>
      <c r="CPM47" s="9"/>
      <c r="CPN47" s="9"/>
      <c r="CPO47" s="9"/>
      <c r="CPP47" s="9"/>
      <c r="CPQ47" s="9"/>
      <c r="CPR47" s="9"/>
      <c r="CPS47" s="9"/>
      <c r="CPT47" s="9"/>
      <c r="CPU47" s="9"/>
      <c r="CPV47" s="9"/>
      <c r="CPW47" s="9"/>
      <c r="CPX47" s="9"/>
      <c r="CPY47" s="9"/>
      <c r="CPZ47" s="9"/>
      <c r="CQA47" s="9"/>
      <c r="CQB47" s="9"/>
      <c r="CQC47" s="9"/>
      <c r="CQD47" s="9"/>
      <c r="CQE47" s="9"/>
      <c r="CQF47" s="9"/>
      <c r="CQG47" s="9"/>
      <c r="CQH47" s="9"/>
      <c r="CQI47" s="9"/>
      <c r="CQJ47" s="9"/>
      <c r="CQK47" s="9"/>
      <c r="CQL47" s="9"/>
      <c r="CQM47" s="9"/>
      <c r="CQN47" s="9"/>
      <c r="CQO47" s="9"/>
      <c r="CQP47" s="9"/>
      <c r="CQQ47" s="9"/>
      <c r="CQR47" s="9"/>
      <c r="CQS47" s="9"/>
      <c r="CQT47" s="9"/>
      <c r="CQU47" s="9"/>
      <c r="CQV47" s="9"/>
      <c r="CQW47" s="9"/>
      <c r="CQX47" s="9"/>
      <c r="CQY47" s="9"/>
      <c r="CQZ47" s="9"/>
      <c r="CRA47" s="9"/>
      <c r="CRB47" s="9"/>
      <c r="CRC47" s="9"/>
      <c r="CRD47" s="9"/>
      <c r="CRE47" s="9"/>
      <c r="CRF47" s="9"/>
      <c r="CRG47" s="9"/>
      <c r="CRH47" s="9"/>
      <c r="CRI47" s="9"/>
      <c r="CRJ47" s="9"/>
      <c r="CRK47" s="9"/>
      <c r="CRL47" s="9"/>
      <c r="CRM47" s="9"/>
      <c r="CRN47" s="9"/>
      <c r="CRO47" s="9"/>
      <c r="CRP47" s="9"/>
      <c r="CRQ47" s="9"/>
      <c r="CRR47" s="9"/>
      <c r="CRS47" s="9"/>
      <c r="CRT47" s="9"/>
      <c r="CRU47" s="9"/>
      <c r="CRV47" s="9"/>
      <c r="CRW47" s="9"/>
      <c r="CRX47" s="9"/>
      <c r="CRY47" s="9"/>
      <c r="CRZ47" s="9"/>
      <c r="CSA47" s="9"/>
      <c r="CSB47" s="9"/>
      <c r="CSC47" s="9"/>
      <c r="CSD47" s="9"/>
      <c r="CSE47" s="9"/>
      <c r="CSF47" s="9"/>
      <c r="CSG47" s="9"/>
      <c r="CSH47" s="9"/>
      <c r="CSI47" s="9"/>
      <c r="CSJ47" s="9"/>
      <c r="CSK47" s="9"/>
      <c r="CSL47" s="9"/>
      <c r="CSM47" s="9"/>
      <c r="CSN47" s="9"/>
      <c r="CSO47" s="9"/>
      <c r="CSP47" s="9"/>
      <c r="CSQ47" s="9"/>
      <c r="CSR47" s="9"/>
      <c r="CSS47" s="9"/>
      <c r="CST47" s="9"/>
      <c r="CSU47" s="9"/>
      <c r="CSV47" s="9"/>
      <c r="CSW47" s="9"/>
      <c r="CSX47" s="9"/>
      <c r="CSY47" s="9"/>
      <c r="CSZ47" s="9"/>
      <c r="CTA47" s="9"/>
      <c r="CTB47" s="9"/>
      <c r="CTC47" s="9"/>
      <c r="CTD47" s="9"/>
      <c r="CTE47" s="9"/>
      <c r="CTF47" s="9"/>
      <c r="CTG47" s="9"/>
      <c r="CTH47" s="9"/>
      <c r="CTI47" s="9"/>
      <c r="CTJ47" s="9"/>
      <c r="CTK47" s="9"/>
      <c r="CTL47" s="9"/>
      <c r="CTM47" s="9"/>
      <c r="CTN47" s="9"/>
      <c r="CTO47" s="9"/>
      <c r="CTP47" s="9"/>
      <c r="CTQ47" s="9"/>
      <c r="CTR47" s="9"/>
      <c r="CTS47" s="9"/>
      <c r="CTT47" s="9"/>
      <c r="CTU47" s="9"/>
      <c r="CTV47" s="9"/>
      <c r="CTW47" s="9"/>
      <c r="CTX47" s="9"/>
      <c r="CTY47" s="9"/>
      <c r="CTZ47" s="9"/>
      <c r="CUA47" s="9"/>
      <c r="CUB47" s="9"/>
      <c r="CUC47" s="9"/>
      <c r="CUD47" s="9"/>
      <c r="CUE47" s="9"/>
      <c r="CUF47" s="9"/>
      <c r="CUG47" s="9"/>
      <c r="CUH47" s="9"/>
      <c r="CUI47" s="9"/>
      <c r="CUJ47" s="9"/>
      <c r="CUK47" s="9"/>
      <c r="CUL47" s="9"/>
      <c r="CUM47" s="9"/>
      <c r="CUN47" s="9"/>
      <c r="CUO47" s="9"/>
      <c r="CUP47" s="9"/>
      <c r="CUQ47" s="9"/>
      <c r="CUR47" s="9"/>
      <c r="CUS47" s="9"/>
      <c r="CUT47" s="9"/>
      <c r="CUU47" s="9"/>
      <c r="CUV47" s="9"/>
      <c r="CUW47" s="9"/>
      <c r="CUX47" s="9"/>
      <c r="CUY47" s="9"/>
      <c r="CUZ47" s="9"/>
      <c r="CVA47" s="9"/>
      <c r="CVB47" s="9"/>
      <c r="CVC47" s="9"/>
      <c r="CVD47" s="9"/>
      <c r="CVE47" s="9"/>
      <c r="CVF47" s="9"/>
      <c r="CVG47" s="9"/>
      <c r="CVH47" s="9"/>
      <c r="CVI47" s="9"/>
      <c r="CVJ47" s="9"/>
      <c r="CVK47" s="9"/>
      <c r="CVL47" s="9"/>
      <c r="CVM47" s="9"/>
      <c r="CVN47" s="9"/>
      <c r="CVO47" s="9"/>
      <c r="CVP47" s="9"/>
      <c r="CVQ47" s="9"/>
      <c r="CVR47" s="9"/>
      <c r="CVS47" s="9"/>
      <c r="CVT47" s="9"/>
      <c r="CVU47" s="9"/>
      <c r="CVV47" s="9"/>
      <c r="CVW47" s="9"/>
      <c r="CVX47" s="9"/>
      <c r="CVY47" s="9"/>
      <c r="CVZ47" s="9"/>
      <c r="CWA47" s="9"/>
      <c r="CWB47" s="9"/>
      <c r="CWC47" s="9"/>
      <c r="CWD47" s="9"/>
      <c r="CWE47" s="9"/>
      <c r="CWF47" s="9"/>
      <c r="CWG47" s="9"/>
      <c r="CWH47" s="9"/>
      <c r="CWI47" s="9"/>
      <c r="CWJ47" s="9"/>
      <c r="CWK47" s="9"/>
      <c r="CWL47" s="9"/>
      <c r="CWM47" s="9"/>
      <c r="CWN47" s="9"/>
      <c r="CWO47" s="9"/>
      <c r="CWP47" s="9"/>
      <c r="CWQ47" s="9"/>
      <c r="CWR47" s="9"/>
      <c r="CWS47" s="9"/>
      <c r="CWT47" s="9"/>
      <c r="CWU47" s="9"/>
      <c r="CWV47" s="9"/>
      <c r="CWW47" s="9"/>
      <c r="CWX47" s="9"/>
      <c r="CWY47" s="9"/>
      <c r="CWZ47" s="9"/>
      <c r="CXA47" s="9"/>
      <c r="CXB47" s="9"/>
      <c r="CXC47" s="9"/>
      <c r="CXD47" s="9"/>
      <c r="CXE47" s="9"/>
      <c r="CXF47" s="9"/>
      <c r="CXG47" s="9"/>
      <c r="CXH47" s="9"/>
      <c r="CXI47" s="9"/>
      <c r="CXJ47" s="9"/>
      <c r="CXK47" s="9"/>
      <c r="CXL47" s="9"/>
      <c r="CXM47" s="9"/>
      <c r="CXN47" s="9"/>
      <c r="CXO47" s="9"/>
      <c r="CXP47" s="9"/>
      <c r="CXQ47" s="9"/>
      <c r="CXR47" s="9"/>
      <c r="CXS47" s="9"/>
      <c r="CXT47" s="9"/>
      <c r="CXU47" s="9"/>
      <c r="CXV47" s="9"/>
      <c r="CXW47" s="9"/>
      <c r="CXX47" s="9"/>
      <c r="CXY47" s="9"/>
      <c r="CXZ47" s="9"/>
      <c r="CYA47" s="9"/>
      <c r="CYB47" s="9"/>
      <c r="CYC47" s="9"/>
      <c r="CYD47" s="9"/>
      <c r="CYE47" s="9"/>
      <c r="CYF47" s="9"/>
      <c r="CYG47" s="9"/>
      <c r="CYH47" s="9"/>
      <c r="CYI47" s="9"/>
      <c r="CYJ47" s="9"/>
      <c r="CYK47" s="9"/>
      <c r="CYL47" s="9"/>
      <c r="CYM47" s="9"/>
      <c r="CYN47" s="9"/>
      <c r="CYO47" s="9"/>
      <c r="CYP47" s="9"/>
      <c r="CYQ47" s="9"/>
      <c r="CYR47" s="9"/>
      <c r="CYS47" s="9"/>
      <c r="CYT47" s="9"/>
      <c r="CYU47" s="9"/>
      <c r="CYV47" s="9"/>
      <c r="CYW47" s="9"/>
      <c r="CYX47" s="9"/>
      <c r="CYY47" s="9"/>
      <c r="CYZ47" s="9"/>
      <c r="CZA47" s="9"/>
      <c r="CZB47" s="9"/>
      <c r="CZC47" s="9"/>
      <c r="CZD47" s="9"/>
      <c r="CZE47" s="9"/>
      <c r="CZF47" s="9"/>
      <c r="CZG47" s="9"/>
      <c r="CZH47" s="9"/>
      <c r="CZI47" s="9"/>
      <c r="CZJ47" s="9"/>
      <c r="CZK47" s="9"/>
      <c r="CZL47" s="9"/>
      <c r="CZM47" s="9"/>
      <c r="CZN47" s="9"/>
      <c r="CZO47" s="9"/>
      <c r="CZP47" s="9"/>
      <c r="CZQ47" s="9"/>
      <c r="CZR47" s="9"/>
      <c r="CZS47" s="9"/>
      <c r="CZT47" s="9"/>
      <c r="CZU47" s="9"/>
      <c r="CZV47" s="9"/>
      <c r="CZW47" s="9"/>
      <c r="CZX47" s="9"/>
      <c r="CZY47" s="9"/>
      <c r="CZZ47" s="9"/>
      <c r="DAA47" s="9"/>
      <c r="DAB47" s="9"/>
      <c r="DAC47" s="9"/>
      <c r="DAD47" s="9"/>
      <c r="DAE47" s="9"/>
      <c r="DAF47" s="9"/>
      <c r="DAG47" s="9"/>
      <c r="DAH47" s="9"/>
      <c r="DAI47" s="9"/>
      <c r="DAJ47" s="9"/>
      <c r="DAK47" s="9"/>
      <c r="DAL47" s="9"/>
      <c r="DAM47" s="9"/>
      <c r="DAN47" s="9"/>
      <c r="DAO47" s="9"/>
      <c r="DAP47" s="9"/>
      <c r="DAQ47" s="9"/>
      <c r="DAR47" s="9"/>
      <c r="DAS47" s="9"/>
      <c r="DAT47" s="9"/>
      <c r="DAU47" s="9"/>
      <c r="DAV47" s="9"/>
      <c r="DAW47" s="9"/>
      <c r="DAX47" s="9"/>
      <c r="DAY47" s="9"/>
      <c r="DAZ47" s="9"/>
      <c r="DBA47" s="9"/>
      <c r="DBB47" s="9"/>
      <c r="DBC47" s="9"/>
      <c r="DBD47" s="9"/>
      <c r="DBE47" s="9"/>
      <c r="DBF47" s="9"/>
      <c r="DBG47" s="9"/>
      <c r="DBH47" s="9"/>
      <c r="DBI47" s="9"/>
      <c r="DBJ47" s="9"/>
      <c r="DBK47" s="9"/>
      <c r="DBL47" s="9"/>
      <c r="DBM47" s="9"/>
      <c r="DBN47" s="9"/>
      <c r="DBO47" s="9"/>
      <c r="DBP47" s="9"/>
      <c r="DBQ47" s="9"/>
      <c r="DBR47" s="9"/>
      <c r="DBS47" s="9"/>
      <c r="DBT47" s="9"/>
      <c r="DBU47" s="9"/>
      <c r="DBV47" s="9"/>
      <c r="DBW47" s="9"/>
      <c r="DBX47" s="9"/>
      <c r="DBY47" s="9"/>
      <c r="DBZ47" s="9"/>
      <c r="DCA47" s="9"/>
      <c r="DCB47" s="9"/>
      <c r="DCC47" s="9"/>
      <c r="DCD47" s="9"/>
      <c r="DCE47" s="9"/>
      <c r="DCF47" s="9"/>
      <c r="DCG47" s="9"/>
      <c r="DCH47" s="9"/>
      <c r="DCI47" s="9"/>
      <c r="DCJ47" s="9"/>
      <c r="DCK47" s="9"/>
      <c r="DCL47" s="9"/>
      <c r="DCM47" s="9"/>
      <c r="DCN47" s="9"/>
      <c r="DCO47" s="9"/>
      <c r="DCP47" s="9"/>
      <c r="DCQ47" s="9"/>
      <c r="DCR47" s="9"/>
      <c r="DCS47" s="9"/>
      <c r="DCT47" s="9"/>
      <c r="DCU47" s="9"/>
      <c r="DCV47" s="9"/>
      <c r="DCW47" s="9"/>
      <c r="DCX47" s="9"/>
      <c r="DCY47" s="9"/>
      <c r="DCZ47" s="9"/>
      <c r="DDA47" s="9"/>
      <c r="DDB47" s="9"/>
      <c r="DDC47" s="9"/>
      <c r="DDD47" s="9"/>
      <c r="DDE47" s="9"/>
      <c r="DDF47" s="9"/>
      <c r="DDG47" s="9"/>
      <c r="DDH47" s="9"/>
      <c r="DDI47" s="9"/>
      <c r="DDJ47" s="9"/>
      <c r="DDK47" s="9"/>
      <c r="DDL47" s="9"/>
      <c r="DDM47" s="9"/>
      <c r="DDN47" s="9"/>
      <c r="DDO47" s="9"/>
      <c r="DDP47" s="9"/>
      <c r="DDQ47" s="9"/>
      <c r="DDR47" s="9"/>
      <c r="DDS47" s="9"/>
      <c r="DDT47" s="9"/>
      <c r="DDU47" s="9"/>
      <c r="DDV47" s="9"/>
      <c r="DDW47" s="9"/>
      <c r="DDX47" s="9"/>
      <c r="DDY47" s="9"/>
      <c r="DDZ47" s="9"/>
      <c r="DEA47" s="9"/>
      <c r="DEB47" s="9"/>
      <c r="DEC47" s="9"/>
      <c r="DED47" s="9"/>
      <c r="DEE47" s="9"/>
      <c r="DEF47" s="9"/>
      <c r="DEG47" s="9"/>
      <c r="DEH47" s="9"/>
      <c r="DEI47" s="9"/>
      <c r="DEJ47" s="9"/>
      <c r="DEK47" s="9"/>
      <c r="DEL47" s="9"/>
      <c r="DEM47" s="9"/>
      <c r="DEN47" s="9"/>
      <c r="DEO47" s="9"/>
      <c r="DEP47" s="9"/>
      <c r="DEQ47" s="9"/>
      <c r="DER47" s="9"/>
      <c r="DES47" s="9"/>
      <c r="DET47" s="9"/>
      <c r="DEU47" s="9"/>
      <c r="DEV47" s="9"/>
      <c r="DEW47" s="9"/>
      <c r="DEX47" s="9"/>
      <c r="DEY47" s="9"/>
      <c r="DEZ47" s="9"/>
      <c r="DFA47" s="9"/>
      <c r="DFB47" s="9"/>
      <c r="DFC47" s="9"/>
      <c r="DFD47" s="9"/>
      <c r="DFE47" s="9"/>
      <c r="DFF47" s="9"/>
      <c r="DFG47" s="9"/>
      <c r="DFH47" s="9"/>
      <c r="DFI47" s="9"/>
      <c r="DFJ47" s="9"/>
      <c r="DFK47" s="9"/>
      <c r="DFL47" s="9"/>
      <c r="DFM47" s="9"/>
      <c r="DFN47" s="9"/>
      <c r="DFO47" s="9"/>
      <c r="DFP47" s="9"/>
      <c r="DFQ47" s="9"/>
      <c r="DFR47" s="9"/>
      <c r="DFS47" s="9"/>
      <c r="DFT47" s="9"/>
      <c r="DFU47" s="9"/>
      <c r="DFV47" s="9"/>
      <c r="DFW47" s="9"/>
      <c r="DFX47" s="9"/>
      <c r="DFY47" s="9"/>
      <c r="DFZ47" s="9"/>
      <c r="DGA47" s="9"/>
      <c r="DGB47" s="9"/>
      <c r="DGC47" s="9"/>
      <c r="DGD47" s="9"/>
      <c r="DGE47" s="9"/>
      <c r="DGF47" s="9"/>
      <c r="DGG47" s="9"/>
      <c r="DGH47" s="9"/>
      <c r="DGI47" s="9"/>
      <c r="DGJ47" s="9"/>
      <c r="DGK47" s="9"/>
      <c r="DGL47" s="9"/>
      <c r="DGM47" s="9"/>
      <c r="DGN47" s="9"/>
      <c r="DGO47" s="9"/>
      <c r="DGP47" s="9"/>
      <c r="DGQ47" s="9"/>
      <c r="DGR47" s="9"/>
      <c r="DGS47" s="9"/>
      <c r="DGT47" s="9"/>
      <c r="DGU47" s="9"/>
      <c r="DGV47" s="9"/>
      <c r="DGW47" s="9"/>
      <c r="DGX47" s="9"/>
      <c r="DGY47" s="9"/>
      <c r="DGZ47" s="9"/>
      <c r="DHA47" s="9"/>
      <c r="DHB47" s="9"/>
      <c r="DHC47" s="9"/>
      <c r="DHD47" s="9"/>
      <c r="DHE47" s="9"/>
      <c r="DHF47" s="9"/>
      <c r="DHG47" s="9"/>
      <c r="DHH47" s="9"/>
      <c r="DHI47" s="9"/>
      <c r="DHJ47" s="9"/>
      <c r="DHK47" s="9"/>
      <c r="DHL47" s="9"/>
      <c r="DHM47" s="9"/>
      <c r="DHN47" s="9"/>
      <c r="DHO47" s="9"/>
      <c r="DHP47" s="9"/>
      <c r="DHQ47" s="9"/>
      <c r="DHR47" s="9"/>
      <c r="DHS47" s="9"/>
      <c r="DHT47" s="9"/>
      <c r="DHU47" s="9"/>
      <c r="DHV47" s="9"/>
      <c r="DHW47" s="9"/>
      <c r="DHX47" s="9"/>
      <c r="DHY47" s="9"/>
      <c r="DHZ47" s="9"/>
      <c r="DIA47" s="9"/>
      <c r="DIB47" s="9"/>
      <c r="DIC47" s="9"/>
      <c r="DID47" s="9"/>
      <c r="DIE47" s="9"/>
      <c r="DIF47" s="9"/>
      <c r="DIG47" s="9"/>
      <c r="DIH47" s="9"/>
      <c r="DII47" s="9"/>
      <c r="DIJ47" s="9"/>
      <c r="DIK47" s="9"/>
      <c r="DIL47" s="9"/>
      <c r="DIM47" s="9"/>
      <c r="DIN47" s="9"/>
      <c r="DIO47" s="9"/>
      <c r="DIP47" s="9"/>
      <c r="DIQ47" s="9"/>
      <c r="DIR47" s="9"/>
      <c r="DIS47" s="9"/>
      <c r="DIT47" s="9"/>
      <c r="DIU47" s="9"/>
      <c r="DIV47" s="9"/>
      <c r="DIW47" s="9"/>
      <c r="DIX47" s="9"/>
      <c r="DIY47" s="9"/>
      <c r="DIZ47" s="9"/>
      <c r="DJA47" s="9"/>
      <c r="DJB47" s="9"/>
      <c r="DJC47" s="9"/>
      <c r="DJD47" s="9"/>
      <c r="DJE47" s="9"/>
      <c r="DJF47" s="9"/>
      <c r="DJG47" s="9"/>
      <c r="DJH47" s="9"/>
      <c r="DJI47" s="9"/>
      <c r="DJJ47" s="9"/>
      <c r="DJK47" s="9"/>
      <c r="DJL47" s="9"/>
      <c r="DJM47" s="9"/>
      <c r="DJN47" s="9"/>
      <c r="DJO47" s="9"/>
      <c r="DJP47" s="9"/>
      <c r="DJQ47" s="9"/>
      <c r="DJR47" s="9"/>
      <c r="DJS47" s="9"/>
      <c r="DJT47" s="9"/>
      <c r="DJU47" s="9"/>
      <c r="DJV47" s="9"/>
      <c r="DJW47" s="9"/>
      <c r="DJX47" s="9"/>
      <c r="DJY47" s="9"/>
      <c r="DJZ47" s="9"/>
      <c r="DKA47" s="9"/>
      <c r="DKB47" s="9"/>
      <c r="DKC47" s="9"/>
      <c r="DKD47" s="9"/>
      <c r="DKE47" s="9"/>
      <c r="DKF47" s="9"/>
      <c r="DKG47" s="9"/>
      <c r="DKH47" s="9"/>
      <c r="DKI47" s="9"/>
      <c r="DKJ47" s="9"/>
      <c r="DKK47" s="9"/>
      <c r="DKL47" s="9"/>
      <c r="DKM47" s="9"/>
      <c r="DKN47" s="9"/>
      <c r="DKO47" s="9"/>
      <c r="DKP47" s="9"/>
      <c r="DKQ47" s="9"/>
      <c r="DKR47" s="9"/>
      <c r="DKS47" s="9"/>
      <c r="DKT47" s="9"/>
      <c r="DKU47" s="9"/>
      <c r="DKV47" s="9"/>
      <c r="DKW47" s="9"/>
      <c r="DKX47" s="9"/>
      <c r="DKY47" s="9"/>
      <c r="DKZ47" s="9"/>
      <c r="DLA47" s="9"/>
      <c r="DLB47" s="9"/>
      <c r="DLC47" s="9"/>
      <c r="DLD47" s="9"/>
      <c r="DLE47" s="9"/>
      <c r="DLF47" s="9"/>
      <c r="DLG47" s="9"/>
      <c r="DLH47" s="9"/>
      <c r="DLI47" s="9"/>
      <c r="DLJ47" s="9"/>
      <c r="DLK47" s="9"/>
      <c r="DLL47" s="9"/>
      <c r="DLM47" s="9"/>
      <c r="DLN47" s="9"/>
      <c r="DLO47" s="9"/>
      <c r="DLP47" s="9"/>
      <c r="DLQ47" s="9"/>
      <c r="DLR47" s="9"/>
      <c r="DLS47" s="9"/>
      <c r="DLT47" s="9"/>
      <c r="DLU47" s="9"/>
      <c r="DLV47" s="9"/>
      <c r="DLW47" s="9"/>
      <c r="DLX47" s="9"/>
      <c r="DLY47" s="9"/>
      <c r="DLZ47" s="9"/>
      <c r="DMA47" s="9"/>
      <c r="DMB47" s="9"/>
      <c r="DMC47" s="9"/>
      <c r="DMD47" s="9"/>
      <c r="DME47" s="9"/>
      <c r="DMF47" s="9"/>
      <c r="DMG47" s="9"/>
      <c r="DMH47" s="9"/>
      <c r="DMI47" s="9"/>
      <c r="DMJ47" s="9"/>
      <c r="DMK47" s="9"/>
      <c r="DML47" s="9"/>
      <c r="DMM47" s="9"/>
      <c r="DMN47" s="9"/>
      <c r="DMO47" s="9"/>
      <c r="DMP47" s="9"/>
      <c r="DMQ47" s="9"/>
      <c r="DMR47" s="9"/>
      <c r="DMS47" s="9"/>
      <c r="DMT47" s="9"/>
      <c r="DMU47" s="9"/>
      <c r="DMV47" s="9"/>
      <c r="DMW47" s="9"/>
      <c r="DMX47" s="9"/>
      <c r="DMY47" s="9"/>
      <c r="DMZ47" s="9"/>
      <c r="DNA47" s="9"/>
      <c r="DNB47" s="9"/>
      <c r="DNC47" s="9"/>
      <c r="DND47" s="9"/>
      <c r="DNE47" s="9"/>
      <c r="DNF47" s="9"/>
      <c r="DNG47" s="9"/>
      <c r="DNH47" s="9"/>
      <c r="DNI47" s="9"/>
      <c r="DNJ47" s="9"/>
      <c r="DNK47" s="9"/>
      <c r="DNL47" s="9"/>
      <c r="DNM47" s="9"/>
      <c r="DNN47" s="9"/>
      <c r="DNO47" s="9"/>
      <c r="DNP47" s="9"/>
      <c r="DNQ47" s="9"/>
      <c r="DNR47" s="9"/>
      <c r="DNS47" s="9"/>
      <c r="DNT47" s="9"/>
      <c r="DNU47" s="9"/>
      <c r="DNV47" s="9"/>
      <c r="DNW47" s="9"/>
      <c r="DNX47" s="9"/>
      <c r="DNY47" s="9"/>
      <c r="DNZ47" s="9"/>
      <c r="DOA47" s="9"/>
      <c r="DOB47" s="9"/>
      <c r="DOC47" s="9"/>
      <c r="DOD47" s="9"/>
      <c r="DOE47" s="9"/>
      <c r="DOF47" s="9"/>
      <c r="DOG47" s="9"/>
      <c r="DOH47" s="9"/>
      <c r="DOI47" s="9"/>
      <c r="DOJ47" s="9"/>
      <c r="DOK47" s="9"/>
      <c r="DOL47" s="9"/>
      <c r="DOM47" s="9"/>
      <c r="DON47" s="9"/>
      <c r="DOO47" s="9"/>
      <c r="DOP47" s="9"/>
      <c r="DOQ47" s="9"/>
      <c r="DOR47" s="9"/>
      <c r="DOS47" s="9"/>
      <c r="DOT47" s="9"/>
      <c r="DOU47" s="9"/>
      <c r="DOV47" s="9"/>
      <c r="DOW47" s="9"/>
      <c r="DOX47" s="9"/>
      <c r="DOY47" s="9"/>
      <c r="DOZ47" s="9"/>
      <c r="DPA47" s="9"/>
      <c r="DPB47" s="9"/>
      <c r="DPC47" s="9"/>
      <c r="DPD47" s="9"/>
      <c r="DPE47" s="9"/>
      <c r="DPF47" s="9"/>
      <c r="DPG47" s="9"/>
      <c r="DPH47" s="9"/>
      <c r="DPI47" s="9"/>
      <c r="DPJ47" s="9"/>
      <c r="DPK47" s="9"/>
      <c r="DPL47" s="9"/>
      <c r="DPM47" s="9"/>
      <c r="DPN47" s="9"/>
      <c r="DPO47" s="9"/>
      <c r="DPP47" s="9"/>
      <c r="DPQ47" s="9"/>
      <c r="DPR47" s="9"/>
      <c r="DPS47" s="9"/>
      <c r="DPT47" s="9"/>
      <c r="DPU47" s="9"/>
      <c r="DPV47" s="9"/>
      <c r="DPW47" s="9"/>
      <c r="DPX47" s="9"/>
      <c r="DPY47" s="9"/>
      <c r="DPZ47" s="9"/>
      <c r="DQA47" s="9"/>
      <c r="DQB47" s="9"/>
      <c r="DQC47" s="9"/>
      <c r="DQD47" s="9"/>
      <c r="DQE47" s="9"/>
      <c r="DQF47" s="9"/>
      <c r="DQG47" s="9"/>
      <c r="DQH47" s="9"/>
      <c r="DQI47" s="9"/>
      <c r="DQJ47" s="9"/>
      <c r="DQK47" s="9"/>
      <c r="DQL47" s="9"/>
      <c r="DQM47" s="9"/>
      <c r="DQN47" s="9"/>
      <c r="DQO47" s="9"/>
      <c r="DQP47" s="9"/>
      <c r="DQQ47" s="9"/>
      <c r="DQR47" s="9"/>
      <c r="DQS47" s="9"/>
      <c r="DQT47" s="9"/>
      <c r="DQU47" s="9"/>
      <c r="DQV47" s="9"/>
      <c r="DQW47" s="9"/>
      <c r="DQX47" s="9"/>
      <c r="DQY47" s="9"/>
      <c r="DQZ47" s="9"/>
      <c r="DRA47" s="9"/>
      <c r="DRB47" s="9"/>
      <c r="DRC47" s="9"/>
      <c r="DRD47" s="9"/>
      <c r="DRE47" s="9"/>
      <c r="DRF47" s="9"/>
      <c r="DRG47" s="9"/>
      <c r="DRH47" s="9"/>
      <c r="DRI47" s="9"/>
      <c r="DRJ47" s="9"/>
      <c r="DRK47" s="9"/>
      <c r="DRL47" s="9"/>
      <c r="DRM47" s="9"/>
      <c r="DRN47" s="9"/>
      <c r="DRO47" s="9"/>
      <c r="DRP47" s="9"/>
      <c r="DRQ47" s="9"/>
      <c r="DRR47" s="9"/>
      <c r="DRS47" s="9"/>
      <c r="DRT47" s="9"/>
      <c r="DRU47" s="9"/>
      <c r="DRV47" s="9"/>
      <c r="DRW47" s="9"/>
      <c r="DRX47" s="9"/>
      <c r="DRY47" s="9"/>
      <c r="DRZ47" s="9"/>
      <c r="DSA47" s="9"/>
      <c r="DSB47" s="9"/>
      <c r="DSC47" s="9"/>
      <c r="DSD47" s="9"/>
      <c r="DSE47" s="9"/>
      <c r="DSF47" s="9"/>
      <c r="DSG47" s="9"/>
      <c r="DSH47" s="9"/>
      <c r="DSI47" s="9"/>
      <c r="DSJ47" s="9"/>
      <c r="DSK47" s="9"/>
      <c r="DSL47" s="9"/>
      <c r="DSM47" s="9"/>
      <c r="DSN47" s="9"/>
      <c r="DSO47" s="9"/>
      <c r="DSP47" s="9"/>
      <c r="DSQ47" s="9"/>
      <c r="DSR47" s="9"/>
      <c r="DSS47" s="9"/>
      <c r="DST47" s="9"/>
      <c r="DSU47" s="9"/>
      <c r="DSV47" s="9"/>
      <c r="DSW47" s="9"/>
      <c r="DSX47" s="9"/>
      <c r="DSY47" s="9"/>
      <c r="DSZ47" s="9"/>
      <c r="DTA47" s="9"/>
      <c r="DTB47" s="9"/>
      <c r="DTC47" s="9"/>
      <c r="DTD47" s="9"/>
      <c r="DTE47" s="9"/>
      <c r="DTF47" s="9"/>
      <c r="DTG47" s="9"/>
      <c r="DTH47" s="9"/>
      <c r="DTI47" s="9"/>
      <c r="DTJ47" s="9"/>
      <c r="DTK47" s="9"/>
      <c r="DTL47" s="9"/>
      <c r="DTM47" s="9"/>
      <c r="DTN47" s="9"/>
      <c r="DTO47" s="9"/>
      <c r="DTP47" s="9"/>
      <c r="DTQ47" s="9"/>
      <c r="DTR47" s="9"/>
      <c r="DTS47" s="9"/>
      <c r="DTT47" s="9"/>
      <c r="DTU47" s="9"/>
      <c r="DTV47" s="9"/>
      <c r="DTW47" s="9"/>
      <c r="DTX47" s="9"/>
      <c r="DTY47" s="9"/>
      <c r="DTZ47" s="9"/>
      <c r="DUA47" s="9"/>
      <c r="DUB47" s="9"/>
      <c r="DUC47" s="9"/>
      <c r="DUD47" s="9"/>
      <c r="DUE47" s="9"/>
      <c r="DUF47" s="9"/>
      <c r="DUG47" s="9"/>
      <c r="DUH47" s="9"/>
      <c r="DUI47" s="9"/>
      <c r="DUJ47" s="9"/>
      <c r="DUK47" s="9"/>
      <c r="DUL47" s="9"/>
      <c r="DUM47" s="9"/>
      <c r="DUN47" s="9"/>
      <c r="DUO47" s="9"/>
      <c r="DUP47" s="9"/>
      <c r="DUQ47" s="9"/>
      <c r="DUR47" s="9"/>
      <c r="DUS47" s="9"/>
      <c r="DUT47" s="9"/>
      <c r="DUU47" s="9"/>
      <c r="DUV47" s="9"/>
      <c r="DUW47" s="9"/>
      <c r="DUX47" s="9"/>
      <c r="DUY47" s="9"/>
      <c r="DUZ47" s="9"/>
      <c r="DVA47" s="9"/>
      <c r="DVB47" s="9"/>
      <c r="DVC47" s="9"/>
      <c r="DVD47" s="9"/>
      <c r="DVE47" s="9"/>
      <c r="DVF47" s="9"/>
      <c r="DVG47" s="9"/>
      <c r="DVH47" s="9"/>
      <c r="DVI47" s="9"/>
      <c r="DVJ47" s="9"/>
      <c r="DVK47" s="9"/>
      <c r="DVL47" s="9"/>
      <c r="DVM47" s="9"/>
      <c r="DVN47" s="9"/>
      <c r="DVO47" s="9"/>
      <c r="DVP47" s="9"/>
      <c r="DVQ47" s="9"/>
      <c r="DVR47" s="9"/>
      <c r="DVS47" s="9"/>
      <c r="DVT47" s="9"/>
      <c r="DVU47" s="9"/>
      <c r="DVV47" s="9"/>
      <c r="DVW47" s="9"/>
      <c r="DVX47" s="9"/>
      <c r="DVY47" s="9"/>
      <c r="DVZ47" s="9"/>
      <c r="DWA47" s="9"/>
      <c r="DWB47" s="9"/>
      <c r="DWC47" s="9"/>
      <c r="DWD47" s="9"/>
      <c r="DWE47" s="9"/>
      <c r="DWF47" s="9"/>
      <c r="DWG47" s="9"/>
      <c r="DWH47" s="9"/>
      <c r="DWI47" s="9"/>
      <c r="DWJ47" s="9"/>
      <c r="DWK47" s="9"/>
      <c r="DWL47" s="9"/>
      <c r="DWM47" s="9"/>
      <c r="DWN47" s="9"/>
      <c r="DWO47" s="9"/>
      <c r="DWP47" s="9"/>
      <c r="DWQ47" s="9"/>
      <c r="DWR47" s="9"/>
      <c r="DWS47" s="9"/>
      <c r="DWT47" s="9"/>
      <c r="DWU47" s="9"/>
      <c r="DWV47" s="9"/>
      <c r="DWW47" s="9"/>
      <c r="DWX47" s="9"/>
      <c r="DWY47" s="9"/>
      <c r="DWZ47" s="9"/>
      <c r="DXA47" s="9"/>
      <c r="DXB47" s="9"/>
      <c r="DXC47" s="9"/>
      <c r="DXD47" s="9"/>
      <c r="DXE47" s="9"/>
      <c r="DXF47" s="9"/>
      <c r="DXG47" s="9"/>
      <c r="DXH47" s="9"/>
      <c r="DXI47" s="9"/>
      <c r="DXJ47" s="9"/>
      <c r="DXK47" s="9"/>
      <c r="DXL47" s="9"/>
      <c r="DXM47" s="9"/>
      <c r="DXN47" s="9"/>
      <c r="DXO47" s="9"/>
      <c r="DXP47" s="9"/>
      <c r="DXQ47" s="9"/>
      <c r="DXR47" s="9"/>
      <c r="DXS47" s="9"/>
      <c r="DXT47" s="9"/>
      <c r="DXU47" s="9"/>
      <c r="DXV47" s="9"/>
      <c r="DXW47" s="9"/>
      <c r="DXX47" s="9"/>
      <c r="DXY47" s="9"/>
      <c r="DXZ47" s="9"/>
      <c r="DYA47" s="9"/>
      <c r="DYB47" s="9"/>
      <c r="DYC47" s="9"/>
      <c r="DYD47" s="9"/>
      <c r="DYE47" s="9"/>
      <c r="DYF47" s="9"/>
      <c r="DYG47" s="9"/>
      <c r="DYH47" s="9"/>
      <c r="DYI47" s="9"/>
      <c r="DYJ47" s="9"/>
      <c r="DYK47" s="9"/>
      <c r="DYL47" s="9"/>
      <c r="DYM47" s="9"/>
      <c r="DYN47" s="9"/>
      <c r="DYO47" s="9"/>
      <c r="DYP47" s="9"/>
      <c r="DYQ47" s="9"/>
      <c r="DYR47" s="9"/>
      <c r="DYS47" s="9"/>
      <c r="DYT47" s="9"/>
      <c r="DYU47" s="9"/>
      <c r="DYV47" s="9"/>
      <c r="DYW47" s="9"/>
      <c r="DYX47" s="9"/>
      <c r="DYY47" s="9"/>
      <c r="DYZ47" s="9"/>
      <c r="DZA47" s="9"/>
      <c r="DZB47" s="9"/>
      <c r="DZC47" s="9"/>
      <c r="DZD47" s="9"/>
      <c r="DZE47" s="9"/>
      <c r="DZF47" s="9"/>
      <c r="DZG47" s="9"/>
      <c r="DZH47" s="9"/>
      <c r="DZI47" s="9"/>
      <c r="DZJ47" s="9"/>
      <c r="DZK47" s="9"/>
      <c r="DZL47" s="9"/>
      <c r="DZM47" s="9"/>
      <c r="DZN47" s="9"/>
      <c r="DZO47" s="9"/>
      <c r="DZP47" s="9"/>
      <c r="DZQ47" s="9"/>
      <c r="DZR47" s="9"/>
      <c r="DZS47" s="9"/>
      <c r="DZT47" s="9"/>
      <c r="DZU47" s="9"/>
      <c r="DZV47" s="9"/>
      <c r="DZW47" s="9"/>
      <c r="DZX47" s="9"/>
      <c r="DZY47" s="9"/>
      <c r="DZZ47" s="9"/>
      <c r="EAA47" s="9"/>
      <c r="EAB47" s="9"/>
      <c r="EAC47" s="9"/>
      <c r="EAD47" s="9"/>
      <c r="EAE47" s="9"/>
      <c r="EAF47" s="9"/>
      <c r="EAG47" s="9"/>
      <c r="EAH47" s="9"/>
      <c r="EAI47" s="9"/>
      <c r="EAJ47" s="9"/>
      <c r="EAK47" s="9"/>
      <c r="EAL47" s="9"/>
      <c r="EAM47" s="9"/>
      <c r="EAN47" s="9"/>
      <c r="EAO47" s="9"/>
      <c r="EAP47" s="9"/>
      <c r="EAQ47" s="9"/>
      <c r="EAR47" s="9"/>
      <c r="EAS47" s="9"/>
      <c r="EAT47" s="9"/>
      <c r="EAU47" s="9"/>
      <c r="EAV47" s="9"/>
      <c r="EAW47" s="9"/>
      <c r="EAX47" s="9"/>
      <c r="EAY47" s="9"/>
      <c r="EAZ47" s="9"/>
      <c r="EBA47" s="9"/>
      <c r="EBB47" s="9"/>
      <c r="EBC47" s="9"/>
      <c r="EBD47" s="9"/>
      <c r="EBE47" s="9"/>
      <c r="EBF47" s="9"/>
      <c r="EBG47" s="9"/>
      <c r="EBH47" s="9"/>
      <c r="EBI47" s="9"/>
      <c r="EBJ47" s="9"/>
      <c r="EBK47" s="9"/>
      <c r="EBL47" s="9"/>
      <c r="EBM47" s="9"/>
      <c r="EBN47" s="9"/>
      <c r="EBO47" s="9"/>
      <c r="EBP47" s="9"/>
      <c r="EBQ47" s="9"/>
      <c r="EBR47" s="9"/>
      <c r="EBS47" s="9"/>
      <c r="EBT47" s="9"/>
      <c r="EBU47" s="9"/>
      <c r="EBV47" s="9"/>
      <c r="EBW47" s="9"/>
      <c r="EBX47" s="9"/>
      <c r="EBY47" s="9"/>
      <c r="EBZ47" s="9"/>
      <c r="ECA47" s="9"/>
      <c r="ECB47" s="9"/>
      <c r="ECC47" s="9"/>
      <c r="ECD47" s="9"/>
      <c r="ECE47" s="9"/>
      <c r="ECF47" s="9"/>
      <c r="ECG47" s="9"/>
      <c r="ECH47" s="9"/>
      <c r="ECI47" s="9"/>
      <c r="ECJ47" s="9"/>
      <c r="ECK47" s="9"/>
      <c r="ECL47" s="9"/>
      <c r="ECM47" s="9"/>
      <c r="ECN47" s="9"/>
      <c r="ECO47" s="9"/>
      <c r="ECP47" s="9"/>
      <c r="ECQ47" s="9"/>
      <c r="ECR47" s="9"/>
      <c r="ECS47" s="9"/>
      <c r="ECT47" s="9"/>
      <c r="ECU47" s="9"/>
      <c r="ECV47" s="9"/>
      <c r="ECW47" s="9"/>
      <c r="ECX47" s="9"/>
      <c r="ECY47" s="9"/>
      <c r="ECZ47" s="9"/>
      <c r="EDA47" s="9"/>
      <c r="EDB47" s="9"/>
      <c r="EDC47" s="9"/>
      <c r="EDD47" s="9"/>
      <c r="EDE47" s="9"/>
      <c r="EDF47" s="9"/>
      <c r="EDG47" s="9"/>
      <c r="EDH47" s="9"/>
      <c r="EDI47" s="9"/>
      <c r="EDJ47" s="9"/>
      <c r="EDK47" s="9"/>
      <c r="EDL47" s="9"/>
      <c r="EDM47" s="9"/>
      <c r="EDN47" s="9"/>
      <c r="EDO47" s="9"/>
      <c r="EDP47" s="9"/>
      <c r="EDQ47" s="9"/>
      <c r="EDR47" s="9"/>
      <c r="EDS47" s="9"/>
      <c r="EDT47" s="9"/>
      <c r="EDU47" s="9"/>
      <c r="EDV47" s="9"/>
      <c r="EDW47" s="9"/>
      <c r="EDX47" s="9"/>
      <c r="EDY47" s="9"/>
      <c r="EDZ47" s="9"/>
      <c r="EEA47" s="9"/>
      <c r="EEB47" s="9"/>
      <c r="EEC47" s="9"/>
      <c r="EED47" s="9"/>
      <c r="EEE47" s="9"/>
      <c r="EEF47" s="9"/>
      <c r="EEG47" s="9"/>
      <c r="EEH47" s="9"/>
      <c r="EEI47" s="9"/>
      <c r="EEJ47" s="9"/>
      <c r="EEK47" s="9"/>
      <c r="EEL47" s="9"/>
      <c r="EEM47" s="9"/>
      <c r="EEN47" s="9"/>
      <c r="EEO47" s="9"/>
      <c r="EEP47" s="9"/>
      <c r="EEQ47" s="9"/>
      <c r="EER47" s="9"/>
      <c r="EES47" s="9"/>
      <c r="EET47" s="9"/>
      <c r="EEU47" s="9"/>
      <c r="EEV47" s="9"/>
      <c r="EEW47" s="9"/>
      <c r="EEX47" s="9"/>
      <c r="EEY47" s="9"/>
      <c r="EEZ47" s="9"/>
      <c r="EFA47" s="9"/>
      <c r="EFB47" s="9"/>
      <c r="EFC47" s="9"/>
      <c r="EFD47" s="9"/>
      <c r="EFE47" s="9"/>
      <c r="EFF47" s="9"/>
      <c r="EFG47" s="9"/>
      <c r="EFH47" s="9"/>
      <c r="EFI47" s="9"/>
      <c r="EFJ47" s="9"/>
      <c r="EFK47" s="9"/>
      <c r="EFL47" s="9"/>
      <c r="EFM47" s="9"/>
      <c r="EFN47" s="9"/>
      <c r="EFO47" s="9"/>
      <c r="EFP47" s="9"/>
      <c r="EFQ47" s="9"/>
      <c r="EFR47" s="9"/>
      <c r="EFS47" s="9"/>
      <c r="EFT47" s="9"/>
      <c r="EFU47" s="9"/>
      <c r="EFV47" s="9"/>
      <c r="EFW47" s="9"/>
      <c r="EFX47" s="9"/>
      <c r="EFY47" s="9"/>
      <c r="EFZ47" s="9"/>
      <c r="EGA47" s="9"/>
      <c r="EGB47" s="9"/>
      <c r="EGC47" s="9"/>
      <c r="EGD47" s="9"/>
      <c r="EGE47" s="9"/>
      <c r="EGF47" s="9"/>
      <c r="EGG47" s="9"/>
      <c r="EGH47" s="9"/>
      <c r="EGI47" s="9"/>
      <c r="EGJ47" s="9"/>
      <c r="EGK47" s="9"/>
      <c r="EGL47" s="9"/>
      <c r="EGM47" s="9"/>
      <c r="EGN47" s="9"/>
      <c r="EGO47" s="9"/>
      <c r="EGP47" s="9"/>
      <c r="EGQ47" s="9"/>
      <c r="EGR47" s="9"/>
      <c r="EGS47" s="9"/>
      <c r="EGT47" s="9"/>
      <c r="EGU47" s="9"/>
      <c r="EGV47" s="9"/>
      <c r="EGW47" s="9"/>
      <c r="EGX47" s="9"/>
      <c r="EGY47" s="9"/>
      <c r="EGZ47" s="9"/>
      <c r="EHA47" s="9"/>
      <c r="EHB47" s="9"/>
      <c r="EHC47" s="9"/>
      <c r="EHD47" s="9"/>
      <c r="EHE47" s="9"/>
      <c r="EHF47" s="9"/>
      <c r="EHG47" s="9"/>
      <c r="EHH47" s="9"/>
      <c r="EHI47" s="9"/>
      <c r="EHJ47" s="9"/>
      <c r="EHK47" s="9"/>
      <c r="EHL47" s="9"/>
      <c r="EHM47" s="9"/>
      <c r="EHN47" s="9"/>
      <c r="EHO47" s="9"/>
      <c r="EHP47" s="9"/>
      <c r="EHQ47" s="9"/>
      <c r="EHR47" s="9"/>
      <c r="EHS47" s="9"/>
      <c r="EHT47" s="9"/>
      <c r="EHU47" s="9"/>
      <c r="EHV47" s="9"/>
      <c r="EHW47" s="9"/>
      <c r="EHX47" s="9"/>
      <c r="EHY47" s="9"/>
      <c r="EHZ47" s="9"/>
      <c r="EIA47" s="9"/>
      <c r="EIB47" s="9"/>
      <c r="EIC47" s="9"/>
      <c r="EID47" s="9"/>
      <c r="EIE47" s="9"/>
      <c r="EIF47" s="9"/>
      <c r="EIG47" s="9"/>
      <c r="EIH47" s="9"/>
      <c r="EII47" s="9"/>
      <c r="EIJ47" s="9"/>
      <c r="EIK47" s="9"/>
      <c r="EIL47" s="9"/>
      <c r="EIM47" s="9"/>
      <c r="EIN47" s="9"/>
      <c r="EIO47" s="9"/>
      <c r="EIP47" s="9"/>
      <c r="EIQ47" s="9"/>
      <c r="EIR47" s="9"/>
      <c r="EIS47" s="9"/>
      <c r="EIT47" s="9"/>
      <c r="EIU47" s="9"/>
      <c r="EIV47" s="9"/>
      <c r="EIW47" s="9"/>
      <c r="EIX47" s="9"/>
      <c r="EIY47" s="9"/>
      <c r="EIZ47" s="9"/>
      <c r="EJA47" s="9"/>
      <c r="EJB47" s="9"/>
      <c r="EJC47" s="9"/>
      <c r="EJD47" s="9"/>
      <c r="EJE47" s="9"/>
      <c r="EJF47" s="9"/>
      <c r="EJG47" s="9"/>
      <c r="EJH47" s="9"/>
      <c r="EJI47" s="9"/>
      <c r="EJJ47" s="9"/>
      <c r="EJK47" s="9"/>
      <c r="EJL47" s="9"/>
      <c r="EJM47" s="9"/>
      <c r="EJN47" s="9"/>
      <c r="EJO47" s="9"/>
      <c r="EJP47" s="9"/>
      <c r="EJQ47" s="9"/>
      <c r="EJR47" s="9"/>
      <c r="EJS47" s="9"/>
      <c r="EJT47" s="9"/>
      <c r="EJU47" s="9"/>
      <c r="EJV47" s="9"/>
      <c r="EJW47" s="9"/>
      <c r="EJX47" s="9"/>
      <c r="EJY47" s="9"/>
      <c r="EJZ47" s="9"/>
      <c r="EKA47" s="9"/>
      <c r="EKB47" s="9"/>
      <c r="EKC47" s="9"/>
      <c r="EKD47" s="9"/>
      <c r="EKE47" s="9"/>
      <c r="EKF47" s="9"/>
      <c r="EKG47" s="9"/>
      <c r="EKH47" s="9"/>
      <c r="EKI47" s="9"/>
      <c r="EKJ47" s="9"/>
      <c r="EKK47" s="9"/>
      <c r="EKL47" s="9"/>
      <c r="EKM47" s="9"/>
      <c r="EKN47" s="9"/>
      <c r="EKO47" s="9"/>
      <c r="EKP47" s="9"/>
      <c r="EKQ47" s="9"/>
      <c r="EKR47" s="9"/>
      <c r="EKS47" s="9"/>
      <c r="EKT47" s="9"/>
      <c r="EKU47" s="9"/>
      <c r="EKV47" s="9"/>
      <c r="EKW47" s="9"/>
      <c r="EKX47" s="9"/>
      <c r="EKY47" s="9"/>
      <c r="EKZ47" s="9"/>
      <c r="ELA47" s="9"/>
      <c r="ELB47" s="9"/>
      <c r="ELC47" s="9"/>
      <c r="ELD47" s="9"/>
      <c r="ELE47" s="9"/>
      <c r="ELF47" s="9"/>
      <c r="ELG47" s="9"/>
      <c r="ELH47" s="9"/>
      <c r="ELI47" s="9"/>
      <c r="ELJ47" s="9"/>
      <c r="ELK47" s="9"/>
      <c r="ELL47" s="9"/>
      <c r="ELM47" s="9"/>
      <c r="ELN47" s="9"/>
      <c r="ELO47" s="9"/>
      <c r="ELP47" s="9"/>
      <c r="ELQ47" s="9"/>
      <c r="ELR47" s="9"/>
      <c r="ELS47" s="9"/>
      <c r="ELT47" s="9"/>
      <c r="ELU47" s="9"/>
      <c r="ELV47" s="9"/>
      <c r="ELW47" s="9"/>
      <c r="ELX47" s="9"/>
      <c r="ELY47" s="9"/>
      <c r="ELZ47" s="9"/>
      <c r="EMA47" s="9"/>
      <c r="EMB47" s="9"/>
      <c r="EMC47" s="9"/>
      <c r="EMD47" s="9"/>
      <c r="EME47" s="9"/>
      <c r="EMF47" s="9"/>
      <c r="EMG47" s="9"/>
      <c r="EMH47" s="9"/>
      <c r="EMI47" s="9"/>
      <c r="EMJ47" s="9"/>
      <c r="EMK47" s="9"/>
      <c r="EML47" s="9"/>
      <c r="EMM47" s="9"/>
      <c r="EMN47" s="9"/>
      <c r="EMO47" s="9"/>
      <c r="EMP47" s="9"/>
      <c r="EMQ47" s="9"/>
      <c r="EMR47" s="9"/>
      <c r="EMS47" s="9"/>
      <c r="EMT47" s="9"/>
      <c r="EMU47" s="9"/>
      <c r="EMV47" s="9"/>
      <c r="EMW47" s="9"/>
      <c r="EMX47" s="9"/>
      <c r="EMY47" s="9"/>
      <c r="EMZ47" s="9"/>
      <c r="ENA47" s="9"/>
      <c r="ENB47" s="9"/>
      <c r="ENC47" s="9"/>
      <c r="END47" s="9"/>
      <c r="ENE47" s="9"/>
      <c r="ENF47" s="9"/>
      <c r="ENG47" s="9"/>
      <c r="ENH47" s="9"/>
      <c r="ENI47" s="9"/>
      <c r="ENJ47" s="9"/>
      <c r="ENK47" s="9"/>
      <c r="ENL47" s="9"/>
      <c r="ENM47" s="9"/>
      <c r="ENN47" s="9"/>
      <c r="ENO47" s="9"/>
      <c r="ENP47" s="9"/>
      <c r="ENQ47" s="9"/>
      <c r="ENR47" s="9"/>
      <c r="ENS47" s="9"/>
      <c r="ENT47" s="9"/>
      <c r="ENU47" s="9"/>
      <c r="ENV47" s="9"/>
      <c r="ENW47" s="9"/>
      <c r="ENX47" s="9"/>
      <c r="ENY47" s="9"/>
      <c r="ENZ47" s="9"/>
      <c r="EOA47" s="9"/>
      <c r="EOB47" s="9"/>
      <c r="EOC47" s="9"/>
      <c r="EOD47" s="9"/>
      <c r="EOE47" s="9"/>
      <c r="EOF47" s="9"/>
      <c r="EOG47" s="9"/>
      <c r="EOH47" s="9"/>
      <c r="EOI47" s="9"/>
      <c r="EOJ47" s="9"/>
      <c r="EOK47" s="9"/>
      <c r="EOL47" s="9"/>
      <c r="EOM47" s="9"/>
      <c r="EON47" s="9"/>
      <c r="EOO47" s="9"/>
      <c r="EOP47" s="9"/>
      <c r="EOQ47" s="9"/>
      <c r="EOR47" s="9"/>
      <c r="EOS47" s="9"/>
      <c r="EOT47" s="9"/>
      <c r="EOU47" s="9"/>
      <c r="EOV47" s="9"/>
      <c r="EOW47" s="9"/>
      <c r="EOX47" s="9"/>
      <c r="EOY47" s="9"/>
      <c r="EOZ47" s="9"/>
      <c r="EPA47" s="9"/>
      <c r="EPB47" s="9"/>
      <c r="EPC47" s="9"/>
      <c r="EPD47" s="9"/>
      <c r="EPE47" s="9"/>
      <c r="EPF47" s="9"/>
      <c r="EPG47" s="9"/>
      <c r="EPH47" s="9"/>
      <c r="EPI47" s="9"/>
      <c r="EPJ47" s="9"/>
      <c r="EPK47" s="9"/>
      <c r="EPL47" s="9"/>
      <c r="EPM47" s="9"/>
      <c r="EPN47" s="9"/>
      <c r="EPO47" s="9"/>
      <c r="EPP47" s="9"/>
      <c r="EPQ47" s="9"/>
      <c r="EPR47" s="9"/>
      <c r="EPS47" s="9"/>
      <c r="EPT47" s="9"/>
      <c r="EPU47" s="9"/>
      <c r="EPV47" s="9"/>
      <c r="EPW47" s="9"/>
      <c r="EPX47" s="9"/>
      <c r="EPY47" s="9"/>
      <c r="EPZ47" s="9"/>
      <c r="EQA47" s="9"/>
      <c r="EQB47" s="9"/>
      <c r="EQC47" s="9"/>
      <c r="EQD47" s="9"/>
      <c r="EQE47" s="9"/>
      <c r="EQF47" s="9"/>
      <c r="EQG47" s="9"/>
      <c r="EQH47" s="9"/>
      <c r="EQI47" s="9"/>
      <c r="EQJ47" s="9"/>
      <c r="EQK47" s="9"/>
      <c r="EQL47" s="9"/>
      <c r="EQM47" s="9"/>
      <c r="EQN47" s="9"/>
      <c r="EQO47" s="9"/>
      <c r="EQP47" s="9"/>
      <c r="EQQ47" s="9"/>
      <c r="EQR47" s="9"/>
      <c r="EQS47" s="9"/>
      <c r="EQT47" s="9"/>
      <c r="EQU47" s="9"/>
      <c r="EQV47" s="9"/>
      <c r="EQW47" s="9"/>
      <c r="EQX47" s="9"/>
      <c r="EQY47" s="9"/>
      <c r="EQZ47" s="9"/>
      <c r="ERA47" s="9"/>
      <c r="ERB47" s="9"/>
      <c r="ERC47" s="9"/>
      <c r="ERD47" s="9"/>
      <c r="ERE47" s="9"/>
      <c r="ERF47" s="9"/>
      <c r="ERG47" s="9"/>
      <c r="ERH47" s="9"/>
      <c r="ERI47" s="9"/>
      <c r="ERJ47" s="9"/>
      <c r="ERK47" s="9"/>
      <c r="ERL47" s="9"/>
      <c r="ERM47" s="9"/>
      <c r="ERN47" s="9"/>
      <c r="ERO47" s="9"/>
      <c r="ERP47" s="9"/>
      <c r="ERQ47" s="9"/>
      <c r="ERR47" s="9"/>
      <c r="ERS47" s="9"/>
      <c r="ERT47" s="9"/>
      <c r="ERU47" s="9"/>
      <c r="ERV47" s="9"/>
      <c r="ERW47" s="9"/>
      <c r="ERX47" s="9"/>
      <c r="ERY47" s="9"/>
      <c r="ERZ47" s="9"/>
      <c r="ESA47" s="9"/>
      <c r="ESB47" s="9"/>
      <c r="ESC47" s="9"/>
      <c r="ESD47" s="9"/>
      <c r="ESE47" s="9"/>
      <c r="ESF47" s="9"/>
      <c r="ESG47" s="9"/>
      <c r="ESH47" s="9"/>
      <c r="ESI47" s="9"/>
      <c r="ESJ47" s="9"/>
      <c r="ESK47" s="9"/>
      <c r="ESL47" s="9"/>
      <c r="ESM47" s="9"/>
      <c r="ESN47" s="9"/>
      <c r="ESO47" s="9"/>
      <c r="ESP47" s="9"/>
      <c r="ESQ47" s="9"/>
      <c r="ESR47" s="9"/>
      <c r="ESS47" s="9"/>
      <c r="EST47" s="9"/>
      <c r="ESU47" s="9"/>
      <c r="ESV47" s="9"/>
      <c r="ESW47" s="9"/>
      <c r="ESX47" s="9"/>
      <c r="ESY47" s="9"/>
      <c r="ESZ47" s="9"/>
      <c r="ETA47" s="9"/>
      <c r="ETB47" s="9"/>
      <c r="ETC47" s="9"/>
      <c r="ETD47" s="9"/>
      <c r="ETE47" s="9"/>
      <c r="ETF47" s="9"/>
      <c r="ETG47" s="9"/>
      <c r="ETH47" s="9"/>
      <c r="ETI47" s="9"/>
      <c r="ETJ47" s="9"/>
      <c r="ETK47" s="9"/>
      <c r="ETL47" s="9"/>
      <c r="ETM47" s="9"/>
      <c r="ETN47" s="9"/>
      <c r="ETO47" s="9"/>
      <c r="ETP47" s="9"/>
      <c r="ETQ47" s="9"/>
      <c r="ETR47" s="9"/>
      <c r="ETS47" s="9"/>
      <c r="ETT47" s="9"/>
      <c r="ETU47" s="9"/>
      <c r="ETV47" s="9"/>
      <c r="ETW47" s="9"/>
      <c r="ETX47" s="9"/>
      <c r="ETY47" s="9"/>
      <c r="ETZ47" s="9"/>
      <c r="EUA47" s="9"/>
      <c r="EUB47" s="9"/>
      <c r="EUC47" s="9"/>
      <c r="EUD47" s="9"/>
      <c r="EUE47" s="9"/>
      <c r="EUF47" s="9"/>
      <c r="EUG47" s="9"/>
      <c r="EUH47" s="9"/>
      <c r="EUI47" s="9"/>
      <c r="EUJ47" s="9"/>
      <c r="EUK47" s="9"/>
      <c r="EUL47" s="9"/>
      <c r="EUM47" s="9"/>
      <c r="EUN47" s="9"/>
      <c r="EUO47" s="9"/>
      <c r="EUP47" s="9"/>
      <c r="EUQ47" s="9"/>
      <c r="EUR47" s="9"/>
      <c r="EUS47" s="9"/>
      <c r="EUT47" s="9"/>
      <c r="EUU47" s="9"/>
      <c r="EUV47" s="9"/>
      <c r="EUW47" s="9"/>
      <c r="EUX47" s="9"/>
      <c r="EUY47" s="9"/>
      <c r="EUZ47" s="9"/>
      <c r="EVA47" s="9"/>
      <c r="EVB47" s="9"/>
      <c r="EVC47" s="9"/>
      <c r="EVD47" s="9"/>
      <c r="EVE47" s="9"/>
      <c r="EVF47" s="9"/>
      <c r="EVG47" s="9"/>
      <c r="EVH47" s="9"/>
      <c r="EVI47" s="9"/>
      <c r="EVJ47" s="9"/>
      <c r="EVK47" s="9"/>
      <c r="EVL47" s="9"/>
      <c r="EVM47" s="9"/>
      <c r="EVN47" s="9"/>
      <c r="EVO47" s="9"/>
      <c r="EVP47" s="9"/>
      <c r="EVQ47" s="9"/>
      <c r="EVR47" s="9"/>
      <c r="EVS47" s="9"/>
      <c r="EVT47" s="9"/>
      <c r="EVU47" s="9"/>
      <c r="EVV47" s="9"/>
      <c r="EVW47" s="9"/>
      <c r="EVX47" s="9"/>
      <c r="EVY47" s="9"/>
      <c r="EVZ47" s="9"/>
      <c r="EWA47" s="9"/>
      <c r="EWB47" s="9"/>
      <c r="EWC47" s="9"/>
      <c r="EWD47" s="9"/>
      <c r="EWE47" s="9"/>
      <c r="EWF47" s="9"/>
      <c r="EWG47" s="9"/>
      <c r="EWH47" s="9"/>
      <c r="EWI47" s="9"/>
      <c r="EWJ47" s="9"/>
      <c r="EWK47" s="9"/>
      <c r="EWL47" s="9"/>
      <c r="EWM47" s="9"/>
      <c r="EWN47" s="9"/>
      <c r="EWO47" s="9"/>
      <c r="EWP47" s="9"/>
      <c r="EWQ47" s="9"/>
      <c r="EWR47" s="9"/>
      <c r="EWS47" s="9"/>
      <c r="EWT47" s="9"/>
      <c r="EWU47" s="9"/>
      <c r="EWV47" s="9"/>
      <c r="EWW47" s="9"/>
      <c r="EWX47" s="9"/>
      <c r="EWY47" s="9"/>
      <c r="EWZ47" s="9"/>
      <c r="EXA47" s="9"/>
      <c r="EXB47" s="9"/>
      <c r="EXC47" s="9"/>
      <c r="EXD47" s="9"/>
      <c r="EXE47" s="9"/>
      <c r="EXF47" s="9"/>
      <c r="EXG47" s="9"/>
      <c r="EXH47" s="9"/>
      <c r="EXI47" s="9"/>
      <c r="EXJ47" s="9"/>
      <c r="EXK47" s="9"/>
      <c r="EXL47" s="9"/>
      <c r="EXM47" s="9"/>
      <c r="EXN47" s="9"/>
      <c r="EXO47" s="9"/>
      <c r="EXP47" s="9"/>
      <c r="EXQ47" s="9"/>
      <c r="EXR47" s="9"/>
      <c r="EXS47" s="9"/>
      <c r="EXT47" s="9"/>
      <c r="EXU47" s="9"/>
      <c r="EXV47" s="9"/>
      <c r="EXW47" s="9"/>
      <c r="EXX47" s="9"/>
      <c r="EXY47" s="9"/>
      <c r="EXZ47" s="9"/>
      <c r="EYA47" s="9"/>
      <c r="EYB47" s="9"/>
      <c r="EYC47" s="9"/>
      <c r="EYD47" s="9"/>
      <c r="EYE47" s="9"/>
      <c r="EYF47" s="9"/>
      <c r="EYG47" s="9"/>
      <c r="EYH47" s="9"/>
      <c r="EYI47" s="9"/>
      <c r="EYJ47" s="9"/>
      <c r="EYK47" s="9"/>
      <c r="EYL47" s="9"/>
      <c r="EYM47" s="9"/>
      <c r="EYN47" s="9"/>
      <c r="EYO47" s="9"/>
      <c r="EYP47" s="9"/>
      <c r="EYQ47" s="9"/>
      <c r="EYR47" s="9"/>
      <c r="EYS47" s="9"/>
      <c r="EYT47" s="9"/>
      <c r="EYU47" s="9"/>
      <c r="EYV47" s="9"/>
      <c r="EYW47" s="9"/>
      <c r="EYX47" s="9"/>
      <c r="EYY47" s="9"/>
      <c r="EYZ47" s="9"/>
      <c r="EZA47" s="9"/>
      <c r="EZB47" s="9"/>
      <c r="EZC47" s="9"/>
      <c r="EZD47" s="9"/>
      <c r="EZE47" s="9"/>
      <c r="EZF47" s="9"/>
      <c r="EZG47" s="9"/>
      <c r="EZH47" s="9"/>
      <c r="EZI47" s="9"/>
      <c r="EZJ47" s="9"/>
      <c r="EZK47" s="9"/>
      <c r="EZL47" s="9"/>
      <c r="EZM47" s="9"/>
      <c r="EZN47" s="9"/>
      <c r="EZO47" s="9"/>
      <c r="EZP47" s="9"/>
      <c r="EZQ47" s="9"/>
      <c r="EZR47" s="9"/>
      <c r="EZS47" s="9"/>
      <c r="EZT47" s="9"/>
      <c r="EZU47" s="9"/>
      <c r="EZV47" s="9"/>
      <c r="EZW47" s="9"/>
      <c r="EZX47" s="9"/>
      <c r="EZY47" s="9"/>
      <c r="EZZ47" s="9"/>
      <c r="FAA47" s="9"/>
      <c r="FAB47" s="9"/>
      <c r="FAC47" s="9"/>
      <c r="FAD47" s="9"/>
      <c r="FAE47" s="9"/>
      <c r="FAF47" s="9"/>
      <c r="FAG47" s="9"/>
      <c r="FAH47" s="9"/>
      <c r="FAI47" s="9"/>
      <c r="FAJ47" s="9"/>
      <c r="FAK47" s="9"/>
      <c r="FAL47" s="9"/>
      <c r="FAM47" s="9"/>
      <c r="FAN47" s="9"/>
      <c r="FAO47" s="9"/>
      <c r="FAP47" s="9"/>
      <c r="FAQ47" s="9"/>
      <c r="FAR47" s="9"/>
      <c r="FAS47" s="9"/>
      <c r="FAT47" s="9"/>
      <c r="FAU47" s="9"/>
      <c r="FAV47" s="9"/>
      <c r="FAW47" s="9"/>
      <c r="FAX47" s="9"/>
      <c r="FAY47" s="9"/>
      <c r="FAZ47" s="9"/>
      <c r="FBA47" s="9"/>
      <c r="FBB47" s="9"/>
      <c r="FBC47" s="9"/>
      <c r="FBD47" s="9"/>
      <c r="FBE47" s="9"/>
      <c r="FBF47" s="9"/>
      <c r="FBG47" s="9"/>
      <c r="FBH47" s="9"/>
      <c r="FBI47" s="9"/>
      <c r="FBJ47" s="9"/>
      <c r="FBK47" s="9"/>
      <c r="FBL47" s="9"/>
      <c r="FBM47" s="9"/>
      <c r="FBN47" s="9"/>
      <c r="FBO47" s="9"/>
      <c r="FBP47" s="9"/>
      <c r="FBQ47" s="9"/>
      <c r="FBR47" s="9"/>
      <c r="FBS47" s="9"/>
      <c r="FBT47" s="9"/>
      <c r="FBU47" s="9"/>
      <c r="FBV47" s="9"/>
      <c r="FBW47" s="9"/>
      <c r="FBX47" s="9"/>
      <c r="FBY47" s="9"/>
      <c r="FBZ47" s="9"/>
      <c r="FCA47" s="9"/>
      <c r="FCB47" s="9"/>
      <c r="FCC47" s="9"/>
      <c r="FCD47" s="9"/>
      <c r="FCE47" s="9"/>
      <c r="FCF47" s="9"/>
      <c r="FCG47" s="9"/>
      <c r="FCH47" s="9"/>
      <c r="FCI47" s="9"/>
      <c r="FCJ47" s="9"/>
      <c r="FCK47" s="9"/>
      <c r="FCL47" s="9"/>
      <c r="FCM47" s="9"/>
      <c r="FCN47" s="9"/>
      <c r="FCO47" s="9"/>
      <c r="FCP47" s="9"/>
      <c r="FCQ47" s="9"/>
      <c r="FCR47" s="9"/>
      <c r="FCS47" s="9"/>
      <c r="FCT47" s="9"/>
      <c r="FCU47" s="9"/>
      <c r="FCV47" s="9"/>
      <c r="FCW47" s="9"/>
      <c r="FCX47" s="9"/>
      <c r="FCY47" s="9"/>
      <c r="FCZ47" s="9"/>
      <c r="FDA47" s="9"/>
      <c r="FDB47" s="9"/>
      <c r="FDC47" s="9"/>
      <c r="FDD47" s="9"/>
      <c r="FDE47" s="9"/>
      <c r="FDF47" s="9"/>
      <c r="FDG47" s="9"/>
      <c r="FDH47" s="9"/>
      <c r="FDI47" s="9"/>
      <c r="FDJ47" s="9"/>
      <c r="FDK47" s="9"/>
      <c r="FDL47" s="9"/>
      <c r="FDM47" s="9"/>
      <c r="FDN47" s="9"/>
      <c r="FDO47" s="9"/>
      <c r="FDP47" s="9"/>
      <c r="FDQ47" s="9"/>
      <c r="FDR47" s="9"/>
      <c r="FDS47" s="9"/>
      <c r="FDT47" s="9"/>
      <c r="FDU47" s="9"/>
      <c r="FDV47" s="9"/>
      <c r="FDW47" s="9"/>
      <c r="FDX47" s="9"/>
      <c r="FDY47" s="9"/>
      <c r="FDZ47" s="9"/>
      <c r="FEA47" s="9"/>
      <c r="FEB47" s="9"/>
      <c r="FEC47" s="9"/>
      <c r="FED47" s="9"/>
      <c r="FEE47" s="9"/>
      <c r="FEF47" s="9"/>
      <c r="FEG47" s="9"/>
      <c r="FEH47" s="9"/>
      <c r="FEI47" s="9"/>
      <c r="FEJ47" s="9"/>
      <c r="FEK47" s="9"/>
      <c r="FEL47" s="9"/>
      <c r="FEM47" s="9"/>
      <c r="FEN47" s="9"/>
      <c r="FEO47" s="9"/>
      <c r="FEP47" s="9"/>
      <c r="FEQ47" s="9"/>
      <c r="FER47" s="9"/>
      <c r="FES47" s="9"/>
      <c r="FET47" s="9"/>
      <c r="FEU47" s="9"/>
      <c r="FEV47" s="9"/>
      <c r="FEW47" s="9"/>
      <c r="FEX47" s="9"/>
      <c r="FEY47" s="9"/>
      <c r="FEZ47" s="9"/>
      <c r="FFA47" s="9"/>
      <c r="FFB47" s="9"/>
      <c r="FFC47" s="9"/>
      <c r="FFD47" s="9"/>
      <c r="FFE47" s="9"/>
      <c r="FFF47" s="9"/>
      <c r="FFG47" s="9"/>
      <c r="FFH47" s="9"/>
      <c r="FFI47" s="9"/>
      <c r="FFJ47" s="9"/>
      <c r="FFK47" s="9"/>
      <c r="FFL47" s="9"/>
      <c r="FFM47" s="9"/>
      <c r="FFN47" s="9"/>
      <c r="FFO47" s="9"/>
      <c r="FFP47" s="9"/>
      <c r="FFQ47" s="9"/>
      <c r="FFR47" s="9"/>
      <c r="FFS47" s="9"/>
      <c r="FFT47" s="9"/>
      <c r="FFU47" s="9"/>
      <c r="FFV47" s="9"/>
      <c r="FFW47" s="9"/>
      <c r="FFX47" s="9"/>
      <c r="FFY47" s="9"/>
      <c r="FFZ47" s="9"/>
      <c r="FGA47" s="9"/>
      <c r="FGB47" s="9"/>
      <c r="FGC47" s="9"/>
      <c r="FGD47" s="9"/>
      <c r="FGE47" s="9"/>
      <c r="FGF47" s="9"/>
      <c r="FGG47" s="9"/>
      <c r="FGH47" s="9"/>
      <c r="FGI47" s="9"/>
      <c r="FGJ47" s="9"/>
      <c r="FGK47" s="9"/>
      <c r="FGL47" s="9"/>
      <c r="FGM47" s="9"/>
      <c r="FGN47" s="9"/>
      <c r="FGO47" s="9"/>
      <c r="FGP47" s="9"/>
      <c r="FGQ47" s="9"/>
      <c r="FGR47" s="9"/>
      <c r="FGS47" s="9"/>
      <c r="FGT47" s="9"/>
      <c r="FGU47" s="9"/>
      <c r="FGV47" s="9"/>
      <c r="FGW47" s="9"/>
      <c r="FGX47" s="9"/>
      <c r="FGY47" s="9"/>
      <c r="FGZ47" s="9"/>
      <c r="FHA47" s="9"/>
      <c r="FHB47" s="9"/>
      <c r="FHC47" s="9"/>
      <c r="FHD47" s="9"/>
      <c r="FHE47" s="9"/>
      <c r="FHF47" s="9"/>
      <c r="FHG47" s="9"/>
      <c r="FHH47" s="9"/>
      <c r="FHI47" s="9"/>
      <c r="FHJ47" s="9"/>
      <c r="FHK47" s="9"/>
      <c r="FHL47" s="9"/>
      <c r="FHM47" s="9"/>
      <c r="FHN47" s="9"/>
      <c r="FHO47" s="9"/>
      <c r="FHP47" s="9"/>
      <c r="FHQ47" s="9"/>
      <c r="FHR47" s="9"/>
      <c r="FHS47" s="9"/>
      <c r="FHT47" s="9"/>
      <c r="FHU47" s="9"/>
      <c r="FHV47" s="9"/>
      <c r="FHW47" s="9"/>
      <c r="FHX47" s="9"/>
      <c r="FHY47" s="9"/>
      <c r="FHZ47" s="9"/>
      <c r="FIA47" s="9"/>
      <c r="FIB47" s="9"/>
      <c r="FIC47" s="9"/>
      <c r="FID47" s="9"/>
      <c r="FIE47" s="9"/>
      <c r="FIF47" s="9"/>
      <c r="FIG47" s="9"/>
      <c r="FIH47" s="9"/>
      <c r="FII47" s="9"/>
      <c r="FIJ47" s="9"/>
      <c r="FIK47" s="9"/>
      <c r="FIL47" s="9"/>
      <c r="FIM47" s="9"/>
      <c r="FIN47" s="9"/>
      <c r="FIO47" s="9"/>
      <c r="FIP47" s="9"/>
      <c r="FIQ47" s="9"/>
      <c r="FIR47" s="9"/>
      <c r="FIS47" s="9"/>
      <c r="FIT47" s="9"/>
      <c r="FIU47" s="9"/>
      <c r="FIV47" s="9"/>
      <c r="FIW47" s="9"/>
      <c r="FIX47" s="9"/>
      <c r="FIY47" s="9"/>
      <c r="FIZ47" s="9"/>
      <c r="FJA47" s="9"/>
      <c r="FJB47" s="9"/>
      <c r="FJC47" s="9"/>
      <c r="FJD47" s="9"/>
      <c r="FJE47" s="9"/>
      <c r="FJF47" s="9"/>
      <c r="FJG47" s="9"/>
      <c r="FJH47" s="9"/>
      <c r="FJI47" s="9"/>
      <c r="FJJ47" s="9"/>
      <c r="FJK47" s="9"/>
      <c r="FJL47" s="9"/>
      <c r="FJM47" s="9"/>
      <c r="FJN47" s="9"/>
      <c r="FJO47" s="9"/>
      <c r="FJP47" s="9"/>
      <c r="FJQ47" s="9"/>
      <c r="FJR47" s="9"/>
      <c r="FJS47" s="9"/>
      <c r="FJT47" s="9"/>
      <c r="FJU47" s="9"/>
      <c r="FJV47" s="9"/>
      <c r="FJW47" s="9"/>
      <c r="FJX47" s="9"/>
      <c r="FJY47" s="9"/>
      <c r="FJZ47" s="9"/>
      <c r="FKA47" s="9"/>
      <c r="FKB47" s="9"/>
      <c r="FKC47" s="9"/>
      <c r="FKD47" s="9"/>
      <c r="FKE47" s="9"/>
      <c r="FKF47" s="9"/>
      <c r="FKG47" s="9"/>
      <c r="FKH47" s="9"/>
      <c r="FKI47" s="9"/>
      <c r="FKJ47" s="9"/>
      <c r="FKK47" s="9"/>
      <c r="FKL47" s="9"/>
      <c r="FKM47" s="9"/>
      <c r="FKN47" s="9"/>
      <c r="FKO47" s="9"/>
      <c r="FKP47" s="9"/>
      <c r="FKQ47" s="9"/>
      <c r="FKR47" s="9"/>
      <c r="FKS47" s="9"/>
      <c r="FKT47" s="9"/>
      <c r="FKU47" s="9"/>
      <c r="FKV47" s="9"/>
      <c r="FKW47" s="9"/>
      <c r="FKX47" s="9"/>
      <c r="FKY47" s="9"/>
      <c r="FKZ47" s="9"/>
      <c r="FLA47" s="9"/>
      <c r="FLB47" s="9"/>
      <c r="FLC47" s="9"/>
      <c r="FLD47" s="9"/>
      <c r="FLE47" s="9"/>
      <c r="FLF47" s="9"/>
      <c r="FLG47" s="9"/>
      <c r="FLH47" s="9"/>
      <c r="FLI47" s="9"/>
      <c r="FLJ47" s="9"/>
      <c r="FLK47" s="9"/>
      <c r="FLL47" s="9"/>
      <c r="FLM47" s="9"/>
      <c r="FLN47" s="9"/>
      <c r="FLO47" s="9"/>
      <c r="FLP47" s="9"/>
      <c r="FLQ47" s="9"/>
      <c r="FLR47" s="9"/>
      <c r="FLS47" s="9"/>
      <c r="FLT47" s="9"/>
      <c r="FLU47" s="9"/>
      <c r="FLV47" s="9"/>
      <c r="FLW47" s="9"/>
      <c r="FLX47" s="9"/>
      <c r="FLY47" s="9"/>
      <c r="FLZ47" s="9"/>
      <c r="FMA47" s="9"/>
      <c r="FMB47" s="9"/>
      <c r="FMC47" s="9"/>
      <c r="FMD47" s="9"/>
      <c r="FME47" s="9"/>
      <c r="FMF47" s="9"/>
      <c r="FMG47" s="9"/>
      <c r="FMH47" s="9"/>
      <c r="FMI47" s="9"/>
      <c r="FMJ47" s="9"/>
      <c r="FMK47" s="9"/>
      <c r="FML47" s="9"/>
      <c r="FMM47" s="9"/>
      <c r="FMN47" s="9"/>
      <c r="FMO47" s="9"/>
      <c r="FMP47" s="9"/>
      <c r="FMQ47" s="9"/>
      <c r="FMR47" s="9"/>
      <c r="FMS47" s="9"/>
      <c r="FMT47" s="9"/>
      <c r="FMU47" s="9"/>
      <c r="FMV47" s="9"/>
      <c r="FMW47" s="9"/>
      <c r="FMX47" s="9"/>
      <c r="FMY47" s="9"/>
      <c r="FMZ47" s="9"/>
      <c r="FNA47" s="9"/>
      <c r="FNB47" s="9"/>
      <c r="FNC47" s="9"/>
      <c r="FND47" s="9"/>
      <c r="FNE47" s="9"/>
      <c r="FNF47" s="9"/>
      <c r="FNG47" s="9"/>
      <c r="FNH47" s="9"/>
      <c r="FNI47" s="9"/>
      <c r="FNJ47" s="9"/>
      <c r="FNK47" s="9"/>
      <c r="FNL47" s="9"/>
      <c r="FNM47" s="9"/>
      <c r="FNN47" s="9"/>
      <c r="FNO47" s="9"/>
      <c r="FNP47" s="9"/>
      <c r="FNQ47" s="9"/>
      <c r="FNR47" s="9"/>
      <c r="FNS47" s="9"/>
      <c r="FNT47" s="9"/>
      <c r="FNU47" s="9"/>
      <c r="FNV47" s="9"/>
      <c r="FNW47" s="9"/>
      <c r="FNX47" s="9"/>
      <c r="FNY47" s="9"/>
      <c r="FNZ47" s="9"/>
      <c r="FOA47" s="9"/>
      <c r="FOB47" s="9"/>
      <c r="FOC47" s="9"/>
      <c r="FOD47" s="9"/>
      <c r="FOE47" s="9"/>
      <c r="FOF47" s="9"/>
      <c r="FOG47" s="9"/>
      <c r="FOH47" s="9"/>
      <c r="FOI47" s="9"/>
      <c r="FOJ47" s="9"/>
      <c r="FOK47" s="9"/>
      <c r="FOL47" s="9"/>
      <c r="FOM47" s="9"/>
      <c r="FON47" s="9"/>
      <c r="FOO47" s="9"/>
      <c r="FOP47" s="9"/>
      <c r="FOQ47" s="9"/>
      <c r="FOR47" s="9"/>
      <c r="FOS47" s="9"/>
      <c r="FOT47" s="9"/>
      <c r="FOU47" s="9"/>
      <c r="FOV47" s="9"/>
      <c r="FOW47" s="9"/>
      <c r="FOX47" s="9"/>
      <c r="FOY47" s="9"/>
      <c r="FOZ47" s="9"/>
      <c r="FPA47" s="9"/>
      <c r="FPB47" s="9"/>
      <c r="FPC47" s="9"/>
      <c r="FPD47" s="9"/>
      <c r="FPE47" s="9"/>
      <c r="FPF47" s="9"/>
      <c r="FPG47" s="9"/>
      <c r="FPH47" s="9"/>
      <c r="FPI47" s="9"/>
      <c r="FPJ47" s="9"/>
      <c r="FPK47" s="9"/>
      <c r="FPL47" s="9"/>
      <c r="FPM47" s="9"/>
      <c r="FPN47" s="9"/>
      <c r="FPO47" s="9"/>
      <c r="FPP47" s="9"/>
      <c r="FPQ47" s="9"/>
      <c r="FPR47" s="9"/>
      <c r="FPS47" s="9"/>
      <c r="FPT47" s="9"/>
      <c r="FPU47" s="9"/>
      <c r="FPV47" s="9"/>
      <c r="FPW47" s="9"/>
      <c r="FPX47" s="9"/>
      <c r="FPY47" s="9"/>
      <c r="FPZ47" s="9"/>
      <c r="FQA47" s="9"/>
      <c r="FQB47" s="9"/>
      <c r="FQC47" s="9"/>
      <c r="FQD47" s="9"/>
      <c r="FQE47" s="9"/>
      <c r="FQF47" s="9"/>
      <c r="FQG47" s="9"/>
      <c r="FQH47" s="9"/>
      <c r="FQI47" s="9"/>
      <c r="FQJ47" s="9"/>
      <c r="FQK47" s="9"/>
      <c r="FQL47" s="9"/>
      <c r="FQM47" s="9"/>
      <c r="FQN47" s="9"/>
      <c r="FQO47" s="9"/>
      <c r="FQP47" s="9"/>
      <c r="FQQ47" s="9"/>
      <c r="FQR47" s="9"/>
      <c r="FQS47" s="9"/>
      <c r="FQT47" s="9"/>
      <c r="FQU47" s="9"/>
      <c r="FQV47" s="9"/>
      <c r="FQW47" s="9"/>
      <c r="FQX47" s="9"/>
      <c r="FQY47" s="9"/>
      <c r="FQZ47" s="9"/>
      <c r="FRA47" s="9"/>
      <c r="FRB47" s="9"/>
      <c r="FRC47" s="9"/>
      <c r="FRD47" s="9"/>
      <c r="FRE47" s="9"/>
      <c r="FRF47" s="9"/>
      <c r="FRG47" s="9"/>
      <c r="FRH47" s="9"/>
      <c r="FRI47" s="9"/>
      <c r="FRJ47" s="9"/>
      <c r="FRK47" s="9"/>
      <c r="FRL47" s="9"/>
      <c r="FRM47" s="9"/>
      <c r="FRN47" s="9"/>
      <c r="FRO47" s="9"/>
      <c r="FRP47" s="9"/>
      <c r="FRQ47" s="9"/>
      <c r="FRR47" s="9"/>
      <c r="FRS47" s="9"/>
      <c r="FRT47" s="9"/>
      <c r="FRU47" s="9"/>
      <c r="FRV47" s="9"/>
      <c r="FRW47" s="9"/>
      <c r="FRX47" s="9"/>
      <c r="FRY47" s="9"/>
      <c r="FRZ47" s="9"/>
      <c r="FSA47" s="9"/>
      <c r="FSB47" s="9"/>
      <c r="FSC47" s="9"/>
      <c r="FSD47" s="9"/>
      <c r="FSE47" s="9"/>
      <c r="FSF47" s="9"/>
      <c r="FSG47" s="9"/>
      <c r="FSH47" s="9"/>
      <c r="FSI47" s="9"/>
      <c r="FSJ47" s="9"/>
      <c r="FSK47" s="9"/>
      <c r="FSL47" s="9"/>
      <c r="FSM47" s="9"/>
      <c r="FSN47" s="9"/>
      <c r="FSO47" s="9"/>
      <c r="FSP47" s="9"/>
      <c r="FSQ47" s="9"/>
      <c r="FSR47" s="9"/>
      <c r="FSS47" s="9"/>
      <c r="FST47" s="9"/>
      <c r="FSU47" s="9"/>
      <c r="FSV47" s="9"/>
      <c r="FSW47" s="9"/>
      <c r="FSX47" s="9"/>
      <c r="FSY47" s="9"/>
      <c r="FSZ47" s="9"/>
      <c r="FTA47" s="9"/>
      <c r="FTB47" s="9"/>
      <c r="FTC47" s="9"/>
      <c r="FTD47" s="9"/>
      <c r="FTE47" s="9"/>
      <c r="FTF47" s="9"/>
      <c r="FTG47" s="9"/>
      <c r="FTH47" s="9"/>
      <c r="FTI47" s="9"/>
      <c r="FTJ47" s="9"/>
      <c r="FTK47" s="9"/>
      <c r="FTL47" s="9"/>
      <c r="FTM47" s="9"/>
      <c r="FTN47" s="9"/>
      <c r="FTO47" s="9"/>
      <c r="FTP47" s="9"/>
      <c r="FTQ47" s="9"/>
      <c r="FTR47" s="9"/>
      <c r="FTS47" s="9"/>
      <c r="FTT47" s="9"/>
      <c r="FTU47" s="9"/>
      <c r="FTV47" s="9"/>
      <c r="FTW47" s="9"/>
      <c r="FTX47" s="9"/>
      <c r="FTY47" s="9"/>
      <c r="FTZ47" s="9"/>
      <c r="FUA47" s="9"/>
      <c r="FUB47" s="9"/>
      <c r="FUC47" s="9"/>
      <c r="FUD47" s="9"/>
      <c r="FUE47" s="9"/>
      <c r="FUF47" s="9"/>
      <c r="FUG47" s="9"/>
      <c r="FUH47" s="9"/>
      <c r="FUI47" s="9"/>
      <c r="FUJ47" s="9"/>
      <c r="FUK47" s="9"/>
      <c r="FUL47" s="9"/>
      <c r="FUM47" s="9"/>
      <c r="FUN47" s="9"/>
      <c r="FUO47" s="9"/>
      <c r="FUP47" s="9"/>
      <c r="FUQ47" s="9"/>
      <c r="FUR47" s="9"/>
      <c r="FUS47" s="9"/>
      <c r="FUT47" s="9"/>
      <c r="FUU47" s="9"/>
      <c r="FUV47" s="9"/>
      <c r="FUW47" s="9"/>
      <c r="FUX47" s="9"/>
      <c r="FUY47" s="9"/>
      <c r="FUZ47" s="9"/>
      <c r="FVA47" s="9"/>
      <c r="FVB47" s="9"/>
      <c r="FVC47" s="9"/>
      <c r="FVD47" s="9"/>
      <c r="FVE47" s="9"/>
      <c r="FVF47" s="9"/>
      <c r="FVG47" s="9"/>
      <c r="FVH47" s="9"/>
      <c r="FVI47" s="9"/>
      <c r="FVJ47" s="9"/>
      <c r="FVK47" s="9"/>
      <c r="FVL47" s="9"/>
      <c r="FVM47" s="9"/>
      <c r="FVN47" s="9"/>
      <c r="FVO47" s="9"/>
      <c r="FVP47" s="9"/>
      <c r="FVQ47" s="9"/>
      <c r="FVR47" s="9"/>
      <c r="FVS47" s="9"/>
      <c r="FVT47" s="9"/>
      <c r="FVU47" s="9"/>
      <c r="FVV47" s="9"/>
      <c r="FVW47" s="9"/>
      <c r="FVX47" s="9"/>
      <c r="FVY47" s="9"/>
      <c r="FVZ47" s="9"/>
      <c r="FWA47" s="9"/>
      <c r="FWB47" s="9"/>
      <c r="FWC47" s="9"/>
      <c r="FWD47" s="9"/>
      <c r="FWE47" s="9"/>
      <c r="FWF47" s="9"/>
      <c r="FWG47" s="9"/>
      <c r="FWH47" s="9"/>
      <c r="FWI47" s="9"/>
      <c r="FWJ47" s="9"/>
      <c r="FWK47" s="9"/>
      <c r="FWL47" s="9"/>
      <c r="FWM47" s="9"/>
      <c r="FWN47" s="9"/>
      <c r="FWO47" s="9"/>
      <c r="FWP47" s="9"/>
      <c r="FWQ47" s="9"/>
      <c r="FWR47" s="9"/>
      <c r="FWS47" s="9"/>
      <c r="FWT47" s="9"/>
      <c r="FWU47" s="9"/>
      <c r="FWV47" s="9"/>
      <c r="FWW47" s="9"/>
      <c r="FWX47" s="9"/>
      <c r="FWY47" s="9"/>
      <c r="FWZ47" s="9"/>
      <c r="FXA47" s="9"/>
      <c r="FXB47" s="9"/>
      <c r="FXC47" s="9"/>
      <c r="FXD47" s="9"/>
      <c r="FXE47" s="9"/>
      <c r="FXF47" s="9"/>
      <c r="FXG47" s="9"/>
      <c r="FXH47" s="9"/>
      <c r="FXI47" s="9"/>
      <c r="FXJ47" s="9"/>
      <c r="FXK47" s="9"/>
      <c r="FXL47" s="9"/>
      <c r="FXM47" s="9"/>
      <c r="FXN47" s="9"/>
      <c r="FXO47" s="9"/>
      <c r="FXP47" s="9"/>
      <c r="FXQ47" s="9"/>
      <c r="FXR47" s="9"/>
      <c r="FXS47" s="9"/>
      <c r="FXT47" s="9"/>
      <c r="FXU47" s="9"/>
      <c r="FXV47" s="9"/>
      <c r="FXW47" s="9"/>
      <c r="FXX47" s="9"/>
      <c r="FXY47" s="9"/>
      <c r="FXZ47" s="9"/>
      <c r="FYA47" s="9"/>
      <c r="FYB47" s="9"/>
      <c r="FYC47" s="9"/>
      <c r="FYD47" s="9"/>
      <c r="FYE47" s="9"/>
      <c r="FYF47" s="9"/>
      <c r="FYG47" s="9"/>
      <c r="FYH47" s="9"/>
      <c r="FYI47" s="9"/>
      <c r="FYJ47" s="9"/>
      <c r="FYK47" s="9"/>
      <c r="FYL47" s="9"/>
      <c r="FYM47" s="9"/>
      <c r="FYN47" s="9"/>
      <c r="FYO47" s="9"/>
      <c r="FYP47" s="9"/>
      <c r="FYQ47" s="9"/>
      <c r="FYR47" s="9"/>
      <c r="FYS47" s="9"/>
      <c r="FYT47" s="9"/>
      <c r="FYU47" s="9"/>
      <c r="FYV47" s="9"/>
      <c r="FYW47" s="9"/>
      <c r="FYX47" s="9"/>
      <c r="FYY47" s="9"/>
      <c r="FYZ47" s="9"/>
      <c r="FZA47" s="9"/>
      <c r="FZB47" s="9"/>
      <c r="FZC47" s="9"/>
      <c r="FZD47" s="9"/>
      <c r="FZE47" s="9"/>
      <c r="FZF47" s="9"/>
      <c r="FZG47" s="9"/>
      <c r="FZH47" s="9"/>
      <c r="FZI47" s="9"/>
      <c r="FZJ47" s="9"/>
      <c r="FZK47" s="9"/>
      <c r="FZL47" s="9"/>
      <c r="FZM47" s="9"/>
      <c r="FZN47" s="9"/>
      <c r="FZO47" s="9"/>
      <c r="FZP47" s="9"/>
      <c r="FZQ47" s="9"/>
      <c r="FZR47" s="9"/>
      <c r="FZS47" s="9"/>
      <c r="FZT47" s="9"/>
      <c r="FZU47" s="9"/>
      <c r="FZV47" s="9"/>
      <c r="FZW47" s="9"/>
      <c r="FZX47" s="9"/>
      <c r="FZY47" s="9"/>
      <c r="FZZ47" s="9"/>
      <c r="GAA47" s="9"/>
      <c r="GAB47" s="9"/>
      <c r="GAC47" s="9"/>
      <c r="GAD47" s="9"/>
      <c r="GAE47" s="9"/>
      <c r="GAF47" s="9"/>
      <c r="GAG47" s="9"/>
      <c r="GAH47" s="9"/>
      <c r="GAI47" s="9"/>
      <c r="GAJ47" s="9"/>
      <c r="GAK47" s="9"/>
      <c r="GAL47" s="9"/>
      <c r="GAM47" s="9"/>
      <c r="GAN47" s="9"/>
      <c r="GAO47" s="9"/>
      <c r="GAP47" s="9"/>
      <c r="GAQ47" s="9"/>
      <c r="GAR47" s="9"/>
      <c r="GAS47" s="9"/>
      <c r="GAT47" s="9"/>
      <c r="GAU47" s="9"/>
      <c r="GAV47" s="9"/>
      <c r="GAW47" s="9"/>
      <c r="GAX47" s="9"/>
      <c r="GAY47" s="9"/>
      <c r="GAZ47" s="9"/>
      <c r="GBA47" s="9"/>
      <c r="GBB47" s="9"/>
      <c r="GBC47" s="9"/>
      <c r="GBD47" s="9"/>
      <c r="GBE47" s="9"/>
      <c r="GBF47" s="9"/>
      <c r="GBG47" s="9"/>
      <c r="GBH47" s="9"/>
      <c r="GBI47" s="9"/>
      <c r="GBJ47" s="9"/>
      <c r="GBK47" s="9"/>
      <c r="GBL47" s="9"/>
      <c r="GBM47" s="9"/>
      <c r="GBN47" s="9"/>
      <c r="GBO47" s="9"/>
      <c r="GBP47" s="9"/>
      <c r="GBQ47" s="9"/>
      <c r="GBR47" s="9"/>
      <c r="GBS47" s="9"/>
      <c r="GBT47" s="9"/>
      <c r="GBU47" s="9"/>
      <c r="GBV47" s="9"/>
      <c r="GBW47" s="9"/>
      <c r="GBX47" s="9"/>
      <c r="GBY47" s="9"/>
      <c r="GBZ47" s="9"/>
      <c r="GCA47" s="9"/>
      <c r="GCB47" s="9"/>
      <c r="GCC47" s="9"/>
      <c r="GCD47" s="9"/>
      <c r="GCE47" s="9"/>
      <c r="GCF47" s="9"/>
      <c r="GCG47" s="9"/>
      <c r="GCH47" s="9"/>
      <c r="GCI47" s="9"/>
      <c r="GCJ47" s="9"/>
      <c r="GCK47" s="9"/>
      <c r="GCL47" s="9"/>
      <c r="GCM47" s="9"/>
      <c r="GCN47" s="9"/>
      <c r="GCO47" s="9"/>
      <c r="GCP47" s="9"/>
      <c r="GCQ47" s="9"/>
      <c r="GCR47" s="9"/>
      <c r="GCS47" s="9"/>
      <c r="GCT47" s="9"/>
      <c r="GCU47" s="9"/>
      <c r="GCV47" s="9"/>
      <c r="GCW47" s="9"/>
      <c r="GCX47" s="9"/>
      <c r="GCY47" s="9"/>
      <c r="GCZ47" s="9"/>
      <c r="GDA47" s="9"/>
      <c r="GDB47" s="9"/>
      <c r="GDC47" s="9"/>
      <c r="GDD47" s="9"/>
      <c r="GDE47" s="9"/>
      <c r="GDF47" s="9"/>
      <c r="GDG47" s="9"/>
      <c r="GDH47" s="9"/>
      <c r="GDI47" s="9"/>
      <c r="GDJ47" s="9"/>
      <c r="GDK47" s="9"/>
      <c r="GDL47" s="9"/>
      <c r="GDM47" s="9"/>
      <c r="GDN47" s="9"/>
      <c r="GDO47" s="9"/>
      <c r="GDP47" s="9"/>
      <c r="GDQ47" s="9"/>
      <c r="GDR47" s="9"/>
      <c r="GDS47" s="9"/>
      <c r="GDT47" s="9"/>
      <c r="GDU47" s="9"/>
      <c r="GDV47" s="9"/>
      <c r="GDW47" s="9"/>
      <c r="GDX47" s="9"/>
      <c r="GDY47" s="9"/>
      <c r="GDZ47" s="9"/>
      <c r="GEA47" s="9"/>
      <c r="GEB47" s="9"/>
      <c r="GEC47" s="9"/>
      <c r="GED47" s="9"/>
      <c r="GEE47" s="9"/>
      <c r="GEF47" s="9"/>
      <c r="GEG47" s="9"/>
      <c r="GEH47" s="9"/>
      <c r="GEI47" s="9"/>
      <c r="GEJ47" s="9"/>
      <c r="GEK47" s="9"/>
      <c r="GEL47" s="9"/>
      <c r="GEM47" s="9"/>
      <c r="GEN47" s="9"/>
      <c r="GEO47" s="9"/>
      <c r="GEP47" s="9"/>
      <c r="GEQ47" s="9"/>
      <c r="GER47" s="9"/>
      <c r="GES47" s="9"/>
      <c r="GET47" s="9"/>
      <c r="GEU47" s="9"/>
      <c r="GEV47" s="9"/>
      <c r="GEW47" s="9"/>
      <c r="GEX47" s="9"/>
      <c r="GEY47" s="9"/>
      <c r="GEZ47" s="9"/>
      <c r="GFA47" s="9"/>
      <c r="GFB47" s="9"/>
      <c r="GFC47" s="9"/>
      <c r="GFD47" s="9"/>
      <c r="GFE47" s="9"/>
      <c r="GFF47" s="9"/>
      <c r="GFG47" s="9"/>
      <c r="GFH47" s="9"/>
      <c r="GFI47" s="9"/>
      <c r="GFJ47" s="9"/>
      <c r="GFK47" s="9"/>
      <c r="GFL47" s="9"/>
      <c r="GFM47" s="9"/>
      <c r="GFN47" s="9"/>
      <c r="GFO47" s="9"/>
      <c r="GFP47" s="9"/>
      <c r="GFQ47" s="9"/>
      <c r="GFR47" s="9"/>
      <c r="GFS47" s="9"/>
      <c r="GFT47" s="9"/>
      <c r="GFU47" s="9"/>
      <c r="GFV47" s="9"/>
      <c r="GFW47" s="9"/>
      <c r="GFX47" s="9"/>
      <c r="GFY47" s="9"/>
      <c r="GFZ47" s="9"/>
      <c r="GGA47" s="9"/>
      <c r="GGB47" s="9"/>
      <c r="GGC47" s="9"/>
      <c r="GGD47" s="9"/>
      <c r="GGE47" s="9"/>
      <c r="GGF47" s="9"/>
      <c r="GGG47" s="9"/>
      <c r="GGH47" s="9"/>
      <c r="GGI47" s="9"/>
      <c r="GGJ47" s="9"/>
      <c r="GGK47" s="9"/>
      <c r="GGL47" s="9"/>
      <c r="GGM47" s="9"/>
      <c r="GGN47" s="9"/>
      <c r="GGO47" s="9"/>
      <c r="GGP47" s="9"/>
      <c r="GGQ47" s="9"/>
      <c r="GGR47" s="9"/>
      <c r="GGS47" s="9"/>
      <c r="GGT47" s="9"/>
      <c r="GGU47" s="9"/>
      <c r="GGV47" s="9"/>
      <c r="GGW47" s="9"/>
      <c r="GGX47" s="9"/>
      <c r="GGY47" s="9"/>
      <c r="GGZ47" s="9"/>
      <c r="GHA47" s="9"/>
      <c r="GHB47" s="9"/>
      <c r="GHC47" s="9"/>
      <c r="GHD47" s="9"/>
      <c r="GHE47" s="9"/>
      <c r="GHF47" s="9"/>
      <c r="GHG47" s="9"/>
      <c r="GHH47" s="9"/>
      <c r="GHI47" s="9"/>
      <c r="GHJ47" s="9"/>
      <c r="GHK47" s="9"/>
      <c r="GHL47" s="9"/>
      <c r="GHM47" s="9"/>
      <c r="GHN47" s="9"/>
      <c r="GHO47" s="9"/>
      <c r="GHP47" s="9"/>
      <c r="GHQ47" s="9"/>
      <c r="GHR47" s="9"/>
      <c r="GHS47" s="9"/>
      <c r="GHT47" s="9"/>
      <c r="GHU47" s="9"/>
      <c r="GHV47" s="9"/>
      <c r="GHW47" s="9"/>
      <c r="GHX47" s="9"/>
      <c r="GHY47" s="9"/>
      <c r="GHZ47" s="9"/>
      <c r="GIA47" s="9"/>
      <c r="GIB47" s="9"/>
      <c r="GIC47" s="9"/>
      <c r="GID47" s="9"/>
      <c r="GIE47" s="9"/>
      <c r="GIF47" s="9"/>
      <c r="GIG47" s="9"/>
      <c r="GIH47" s="9"/>
      <c r="GII47" s="9"/>
      <c r="GIJ47" s="9"/>
      <c r="GIK47" s="9"/>
      <c r="GIL47" s="9"/>
      <c r="GIM47" s="9"/>
      <c r="GIN47" s="9"/>
      <c r="GIO47" s="9"/>
      <c r="GIP47" s="9"/>
      <c r="GIQ47" s="9"/>
      <c r="GIR47" s="9"/>
      <c r="GIS47" s="9"/>
      <c r="GIT47" s="9"/>
      <c r="GIU47" s="9"/>
      <c r="GIV47" s="9"/>
      <c r="GIW47" s="9"/>
      <c r="GIX47" s="9"/>
      <c r="GIY47" s="9"/>
      <c r="GIZ47" s="9"/>
      <c r="GJA47" s="9"/>
      <c r="GJB47" s="9"/>
      <c r="GJC47" s="9"/>
      <c r="GJD47" s="9"/>
      <c r="GJE47" s="9"/>
      <c r="GJF47" s="9"/>
      <c r="GJG47" s="9"/>
      <c r="GJH47" s="9"/>
      <c r="GJI47" s="9"/>
      <c r="GJJ47" s="9"/>
      <c r="GJK47" s="9"/>
      <c r="GJL47" s="9"/>
      <c r="GJM47" s="9"/>
      <c r="GJN47" s="9"/>
      <c r="GJO47" s="9"/>
      <c r="GJP47" s="9"/>
      <c r="GJQ47" s="9"/>
      <c r="GJR47" s="9"/>
      <c r="GJS47" s="9"/>
      <c r="GJT47" s="9"/>
      <c r="GJU47" s="9"/>
      <c r="GJV47" s="9"/>
      <c r="GJW47" s="9"/>
      <c r="GJX47" s="9"/>
      <c r="GJY47" s="9"/>
      <c r="GJZ47" s="9"/>
      <c r="GKA47" s="9"/>
      <c r="GKB47" s="9"/>
      <c r="GKC47" s="9"/>
      <c r="GKD47" s="9"/>
      <c r="GKE47" s="9"/>
      <c r="GKF47" s="9"/>
      <c r="GKG47" s="9"/>
      <c r="GKH47" s="9"/>
      <c r="GKI47" s="9"/>
      <c r="GKJ47" s="9"/>
      <c r="GKK47" s="9"/>
      <c r="GKL47" s="9"/>
      <c r="GKM47" s="9"/>
      <c r="GKN47" s="9"/>
      <c r="GKO47" s="9"/>
      <c r="GKP47" s="9"/>
      <c r="GKQ47" s="9"/>
      <c r="GKR47" s="9"/>
      <c r="GKS47" s="9"/>
      <c r="GKT47" s="9"/>
      <c r="GKU47" s="9"/>
      <c r="GKV47" s="9"/>
      <c r="GKW47" s="9"/>
      <c r="GKX47" s="9"/>
      <c r="GKY47" s="9"/>
      <c r="GKZ47" s="9"/>
      <c r="GLA47" s="9"/>
      <c r="GLB47" s="9"/>
      <c r="GLC47" s="9"/>
      <c r="GLD47" s="9"/>
      <c r="GLE47" s="9"/>
      <c r="GLF47" s="9"/>
      <c r="GLG47" s="9"/>
      <c r="GLH47" s="9"/>
      <c r="GLI47" s="9"/>
      <c r="GLJ47" s="9"/>
      <c r="GLK47" s="9"/>
      <c r="GLL47" s="9"/>
      <c r="GLM47" s="9"/>
      <c r="GLN47" s="9"/>
      <c r="GLO47" s="9"/>
      <c r="GLP47" s="9"/>
      <c r="GLQ47" s="9"/>
      <c r="GLR47" s="9"/>
      <c r="GLS47" s="9"/>
      <c r="GLT47" s="9"/>
      <c r="GLU47" s="9"/>
      <c r="GLV47" s="9"/>
      <c r="GLW47" s="9"/>
      <c r="GLX47" s="9"/>
      <c r="GLY47" s="9"/>
      <c r="GLZ47" s="9"/>
      <c r="GMA47" s="9"/>
      <c r="GMB47" s="9"/>
      <c r="GMC47" s="9"/>
      <c r="GMD47" s="9"/>
      <c r="GME47" s="9"/>
      <c r="GMF47" s="9"/>
      <c r="GMG47" s="9"/>
      <c r="GMH47" s="9"/>
      <c r="GMI47" s="9"/>
      <c r="GMJ47" s="9"/>
      <c r="GMK47" s="9"/>
      <c r="GML47" s="9"/>
      <c r="GMM47" s="9"/>
      <c r="GMN47" s="9"/>
      <c r="GMO47" s="9"/>
      <c r="GMP47" s="9"/>
      <c r="GMQ47" s="9"/>
      <c r="GMR47" s="9"/>
      <c r="GMS47" s="9"/>
      <c r="GMT47" s="9"/>
      <c r="GMU47" s="9"/>
      <c r="GMV47" s="9"/>
      <c r="GMW47" s="9"/>
      <c r="GMX47" s="9"/>
      <c r="GMY47" s="9"/>
      <c r="GMZ47" s="9"/>
      <c r="GNA47" s="9"/>
      <c r="GNB47" s="9"/>
      <c r="GNC47" s="9"/>
      <c r="GND47" s="9"/>
      <c r="GNE47" s="9"/>
      <c r="GNF47" s="9"/>
      <c r="GNG47" s="9"/>
      <c r="GNH47" s="9"/>
      <c r="GNI47" s="9"/>
      <c r="GNJ47" s="9"/>
      <c r="GNK47" s="9"/>
      <c r="GNL47" s="9"/>
      <c r="GNM47" s="9"/>
      <c r="GNN47" s="9"/>
      <c r="GNO47" s="9"/>
      <c r="GNP47" s="9"/>
      <c r="GNQ47" s="9"/>
      <c r="GNR47" s="9"/>
      <c r="GNS47" s="9"/>
      <c r="GNT47" s="9"/>
      <c r="GNU47" s="9"/>
      <c r="GNV47" s="9"/>
      <c r="GNW47" s="9"/>
      <c r="GNX47" s="9"/>
      <c r="GNY47" s="9"/>
      <c r="GNZ47" s="9"/>
      <c r="GOA47" s="9"/>
      <c r="GOB47" s="9"/>
      <c r="GOC47" s="9"/>
      <c r="GOD47" s="9"/>
      <c r="GOE47" s="9"/>
      <c r="GOF47" s="9"/>
      <c r="GOG47" s="9"/>
      <c r="GOH47" s="9"/>
      <c r="GOI47" s="9"/>
      <c r="GOJ47" s="9"/>
      <c r="GOK47" s="9"/>
      <c r="GOL47" s="9"/>
      <c r="GOM47" s="9"/>
      <c r="GON47" s="9"/>
      <c r="GOO47" s="9"/>
      <c r="GOP47" s="9"/>
      <c r="GOQ47" s="9"/>
      <c r="GOR47" s="9"/>
      <c r="GOS47" s="9"/>
      <c r="GOT47" s="9"/>
      <c r="GOU47" s="9"/>
      <c r="GOV47" s="9"/>
      <c r="GOW47" s="9"/>
      <c r="GOX47" s="9"/>
      <c r="GOY47" s="9"/>
      <c r="GOZ47" s="9"/>
      <c r="GPA47" s="9"/>
      <c r="GPB47" s="9"/>
      <c r="GPC47" s="9"/>
      <c r="GPD47" s="9"/>
      <c r="GPE47" s="9"/>
      <c r="GPF47" s="9"/>
      <c r="GPG47" s="9"/>
      <c r="GPH47" s="9"/>
      <c r="GPI47" s="9"/>
      <c r="GPJ47" s="9"/>
      <c r="GPK47" s="9"/>
      <c r="GPL47" s="9"/>
      <c r="GPM47" s="9"/>
      <c r="GPN47" s="9"/>
      <c r="GPO47" s="9"/>
      <c r="GPP47" s="9"/>
      <c r="GPQ47" s="9"/>
      <c r="GPR47" s="9"/>
      <c r="GPS47" s="9"/>
      <c r="GPT47" s="9"/>
      <c r="GPU47" s="9"/>
      <c r="GPV47" s="9"/>
      <c r="GPW47" s="9"/>
      <c r="GPX47" s="9"/>
      <c r="GPY47" s="9"/>
      <c r="GPZ47" s="9"/>
      <c r="GQA47" s="9"/>
      <c r="GQB47" s="9"/>
      <c r="GQC47" s="9"/>
      <c r="GQD47" s="9"/>
      <c r="GQE47" s="9"/>
      <c r="GQF47" s="9"/>
      <c r="GQG47" s="9"/>
      <c r="GQH47" s="9"/>
      <c r="GQI47" s="9"/>
      <c r="GQJ47" s="9"/>
      <c r="GQK47" s="9"/>
      <c r="GQL47" s="9"/>
      <c r="GQM47" s="9"/>
      <c r="GQN47" s="9"/>
      <c r="GQO47" s="9"/>
      <c r="GQP47" s="9"/>
      <c r="GQQ47" s="9"/>
      <c r="GQR47" s="9"/>
      <c r="GQS47" s="9"/>
      <c r="GQT47" s="9"/>
      <c r="GQU47" s="9"/>
      <c r="GQV47" s="9"/>
      <c r="GQW47" s="9"/>
      <c r="GQX47" s="9"/>
      <c r="GQY47" s="9"/>
      <c r="GQZ47" s="9"/>
      <c r="GRA47" s="9"/>
      <c r="GRB47" s="9"/>
      <c r="GRC47" s="9"/>
      <c r="GRD47" s="9"/>
      <c r="GRE47" s="9"/>
      <c r="GRF47" s="9"/>
      <c r="GRG47" s="9"/>
      <c r="GRH47" s="9"/>
      <c r="GRI47" s="9"/>
      <c r="GRJ47" s="9"/>
      <c r="GRK47" s="9"/>
      <c r="GRL47" s="9"/>
      <c r="GRM47" s="9"/>
      <c r="GRN47" s="9"/>
      <c r="GRO47" s="9"/>
      <c r="GRP47" s="9"/>
      <c r="GRQ47" s="9"/>
      <c r="GRR47" s="9"/>
      <c r="GRS47" s="9"/>
      <c r="GRT47" s="9"/>
      <c r="GRU47" s="9"/>
      <c r="GRV47" s="9"/>
      <c r="GRW47" s="9"/>
      <c r="GRX47" s="9"/>
      <c r="GRY47" s="9"/>
      <c r="GRZ47" s="9"/>
      <c r="GSA47" s="9"/>
      <c r="GSB47" s="9"/>
      <c r="GSC47" s="9"/>
      <c r="GSD47" s="9"/>
      <c r="GSE47" s="9"/>
      <c r="GSF47" s="9"/>
      <c r="GSG47" s="9"/>
      <c r="GSH47" s="9"/>
      <c r="GSI47" s="9"/>
      <c r="GSJ47" s="9"/>
      <c r="GSK47" s="9"/>
      <c r="GSL47" s="9"/>
      <c r="GSM47" s="9"/>
      <c r="GSN47" s="9"/>
      <c r="GSO47" s="9"/>
      <c r="GSP47" s="9"/>
      <c r="GSQ47" s="9"/>
      <c r="GSR47" s="9"/>
      <c r="GSS47" s="9"/>
      <c r="GST47" s="9"/>
      <c r="GSU47" s="9"/>
      <c r="GSV47" s="9"/>
      <c r="GSW47" s="9"/>
      <c r="GSX47" s="9"/>
      <c r="GSY47" s="9"/>
      <c r="GSZ47" s="9"/>
      <c r="GTA47" s="9"/>
      <c r="GTB47" s="9"/>
      <c r="GTC47" s="9"/>
      <c r="GTD47" s="9"/>
      <c r="GTE47" s="9"/>
      <c r="GTF47" s="9"/>
      <c r="GTG47" s="9"/>
      <c r="GTH47" s="9"/>
      <c r="GTI47" s="9"/>
      <c r="GTJ47" s="9"/>
      <c r="GTK47" s="9"/>
      <c r="GTL47" s="9"/>
      <c r="GTM47" s="9"/>
      <c r="GTN47" s="9"/>
      <c r="GTO47" s="9"/>
      <c r="GTP47" s="9"/>
      <c r="GTQ47" s="9"/>
      <c r="GTR47" s="9"/>
      <c r="GTS47" s="9"/>
      <c r="GTT47" s="9"/>
      <c r="GTU47" s="9"/>
      <c r="GTV47" s="9"/>
      <c r="GTW47" s="9"/>
      <c r="GTX47" s="9"/>
      <c r="GTY47" s="9"/>
      <c r="GTZ47" s="9"/>
      <c r="GUA47" s="9"/>
      <c r="GUB47" s="9"/>
      <c r="GUC47" s="9"/>
      <c r="GUD47" s="9"/>
      <c r="GUE47" s="9"/>
      <c r="GUF47" s="9"/>
      <c r="GUG47" s="9"/>
      <c r="GUH47" s="9"/>
      <c r="GUI47" s="9"/>
      <c r="GUJ47" s="9"/>
      <c r="GUK47" s="9"/>
      <c r="GUL47" s="9"/>
      <c r="GUM47" s="9"/>
      <c r="GUN47" s="9"/>
      <c r="GUO47" s="9"/>
      <c r="GUP47" s="9"/>
      <c r="GUQ47" s="9"/>
      <c r="GUR47" s="9"/>
      <c r="GUS47" s="9"/>
      <c r="GUT47" s="9"/>
      <c r="GUU47" s="9"/>
      <c r="GUV47" s="9"/>
      <c r="GUW47" s="9"/>
      <c r="GUX47" s="9"/>
      <c r="GUY47" s="9"/>
      <c r="GUZ47" s="9"/>
      <c r="GVA47" s="9"/>
      <c r="GVB47" s="9"/>
      <c r="GVC47" s="9"/>
      <c r="GVD47" s="9"/>
      <c r="GVE47" s="9"/>
      <c r="GVF47" s="9"/>
      <c r="GVG47" s="9"/>
      <c r="GVH47" s="9"/>
      <c r="GVI47" s="9"/>
      <c r="GVJ47" s="9"/>
      <c r="GVK47" s="9"/>
      <c r="GVL47" s="9"/>
      <c r="GVM47" s="9"/>
      <c r="GVN47" s="9"/>
      <c r="GVO47" s="9"/>
      <c r="GVP47" s="9"/>
      <c r="GVQ47" s="9"/>
      <c r="GVR47" s="9"/>
      <c r="GVS47" s="9"/>
      <c r="GVT47" s="9"/>
      <c r="GVU47" s="9"/>
      <c r="GVV47" s="9"/>
      <c r="GVW47" s="9"/>
      <c r="GVX47" s="9"/>
      <c r="GVY47" s="9"/>
      <c r="GVZ47" s="9"/>
      <c r="GWA47" s="9"/>
      <c r="GWB47" s="9"/>
      <c r="GWC47" s="9"/>
      <c r="GWD47" s="9"/>
      <c r="GWE47" s="9"/>
      <c r="GWF47" s="9"/>
      <c r="GWG47" s="9"/>
      <c r="GWH47" s="9"/>
      <c r="GWI47" s="9"/>
      <c r="GWJ47" s="9"/>
      <c r="GWK47" s="9"/>
      <c r="GWL47" s="9"/>
      <c r="GWM47" s="9"/>
      <c r="GWN47" s="9"/>
      <c r="GWO47" s="9"/>
      <c r="GWP47" s="9"/>
      <c r="GWQ47" s="9"/>
      <c r="GWR47" s="9"/>
      <c r="GWS47" s="9"/>
      <c r="GWT47" s="9"/>
      <c r="GWU47" s="9"/>
      <c r="GWV47" s="9"/>
      <c r="GWW47" s="9"/>
      <c r="GWX47" s="9"/>
      <c r="GWY47" s="9"/>
      <c r="GWZ47" s="9"/>
      <c r="GXA47" s="9"/>
      <c r="GXB47" s="9"/>
      <c r="GXC47" s="9"/>
      <c r="GXD47" s="9"/>
      <c r="GXE47" s="9"/>
      <c r="GXF47" s="9"/>
      <c r="GXG47" s="9"/>
      <c r="GXH47" s="9"/>
      <c r="GXI47" s="9"/>
      <c r="GXJ47" s="9"/>
      <c r="GXK47" s="9"/>
      <c r="GXL47" s="9"/>
      <c r="GXM47" s="9"/>
      <c r="GXN47" s="9"/>
      <c r="GXO47" s="9"/>
      <c r="GXP47" s="9"/>
      <c r="GXQ47" s="9"/>
      <c r="GXR47" s="9"/>
      <c r="GXS47" s="9"/>
      <c r="GXT47" s="9"/>
      <c r="GXU47" s="9"/>
      <c r="GXV47" s="9"/>
      <c r="GXW47" s="9"/>
      <c r="GXX47" s="9"/>
      <c r="GXY47" s="9"/>
      <c r="GXZ47" s="9"/>
      <c r="GYA47" s="9"/>
      <c r="GYB47" s="9"/>
      <c r="GYC47" s="9"/>
      <c r="GYD47" s="9"/>
      <c r="GYE47" s="9"/>
      <c r="GYF47" s="9"/>
      <c r="GYG47" s="9"/>
      <c r="GYH47" s="9"/>
      <c r="GYI47" s="9"/>
      <c r="GYJ47" s="9"/>
      <c r="GYK47" s="9"/>
      <c r="GYL47" s="9"/>
      <c r="GYM47" s="9"/>
      <c r="GYN47" s="9"/>
      <c r="GYO47" s="9"/>
      <c r="GYP47" s="9"/>
      <c r="GYQ47" s="9"/>
      <c r="GYR47" s="9"/>
      <c r="GYS47" s="9"/>
      <c r="GYT47" s="9"/>
      <c r="GYU47" s="9"/>
      <c r="GYV47" s="9"/>
      <c r="GYW47" s="9"/>
      <c r="GYX47" s="9"/>
      <c r="GYY47" s="9"/>
      <c r="GYZ47" s="9"/>
      <c r="GZA47" s="9"/>
      <c r="GZB47" s="9"/>
      <c r="GZC47" s="9"/>
      <c r="GZD47" s="9"/>
      <c r="GZE47" s="9"/>
      <c r="GZF47" s="9"/>
      <c r="GZG47" s="9"/>
      <c r="GZH47" s="9"/>
      <c r="GZI47" s="9"/>
      <c r="GZJ47" s="9"/>
      <c r="GZK47" s="9"/>
      <c r="GZL47" s="9"/>
      <c r="GZM47" s="9"/>
      <c r="GZN47" s="9"/>
      <c r="GZO47" s="9"/>
      <c r="GZP47" s="9"/>
      <c r="GZQ47" s="9"/>
      <c r="GZR47" s="9"/>
      <c r="GZS47" s="9"/>
      <c r="GZT47" s="9"/>
      <c r="GZU47" s="9"/>
      <c r="GZV47" s="9"/>
      <c r="GZW47" s="9"/>
      <c r="GZX47" s="9"/>
      <c r="GZY47" s="9"/>
      <c r="GZZ47" s="9"/>
      <c r="HAA47" s="9"/>
      <c r="HAB47" s="9"/>
      <c r="HAC47" s="9"/>
      <c r="HAD47" s="9"/>
      <c r="HAE47" s="9"/>
      <c r="HAF47" s="9"/>
      <c r="HAG47" s="9"/>
      <c r="HAH47" s="9"/>
      <c r="HAI47" s="9"/>
      <c r="HAJ47" s="9"/>
      <c r="HAK47" s="9"/>
      <c r="HAL47" s="9"/>
      <c r="HAM47" s="9"/>
      <c r="HAN47" s="9"/>
      <c r="HAO47" s="9"/>
      <c r="HAP47" s="9"/>
      <c r="HAQ47" s="9"/>
      <c r="HAR47" s="9"/>
      <c r="HAS47" s="9"/>
      <c r="HAT47" s="9"/>
      <c r="HAU47" s="9"/>
      <c r="HAV47" s="9"/>
      <c r="HAW47" s="9"/>
      <c r="HAX47" s="9"/>
      <c r="HAY47" s="9"/>
      <c r="HAZ47" s="9"/>
      <c r="HBA47" s="9"/>
      <c r="HBB47" s="9"/>
      <c r="HBC47" s="9"/>
      <c r="HBD47" s="9"/>
      <c r="HBE47" s="9"/>
      <c r="HBF47" s="9"/>
      <c r="HBG47" s="9"/>
      <c r="HBH47" s="9"/>
      <c r="HBI47" s="9"/>
      <c r="HBJ47" s="9"/>
      <c r="HBK47" s="9"/>
      <c r="HBL47" s="9"/>
      <c r="HBM47" s="9"/>
      <c r="HBN47" s="9"/>
      <c r="HBO47" s="9"/>
      <c r="HBP47" s="9"/>
      <c r="HBQ47" s="9"/>
      <c r="HBR47" s="9"/>
      <c r="HBS47" s="9"/>
      <c r="HBT47" s="9"/>
      <c r="HBU47" s="9"/>
      <c r="HBV47" s="9"/>
      <c r="HBW47" s="9"/>
      <c r="HBX47" s="9"/>
      <c r="HBY47" s="9"/>
      <c r="HBZ47" s="9"/>
      <c r="HCA47" s="9"/>
      <c r="HCB47" s="9"/>
      <c r="HCC47" s="9"/>
      <c r="HCD47" s="9"/>
      <c r="HCE47" s="9"/>
      <c r="HCF47" s="9"/>
      <c r="HCG47" s="9"/>
      <c r="HCH47" s="9"/>
      <c r="HCI47" s="9"/>
      <c r="HCJ47" s="9"/>
      <c r="HCK47" s="9"/>
      <c r="HCL47" s="9"/>
      <c r="HCM47" s="9"/>
      <c r="HCN47" s="9"/>
      <c r="HCO47" s="9"/>
      <c r="HCP47" s="9"/>
      <c r="HCQ47" s="9"/>
      <c r="HCR47" s="9"/>
      <c r="HCS47" s="9"/>
      <c r="HCT47" s="9"/>
      <c r="HCU47" s="9"/>
      <c r="HCV47" s="9"/>
      <c r="HCW47" s="9"/>
      <c r="HCX47" s="9"/>
      <c r="HCY47" s="9"/>
      <c r="HCZ47" s="9"/>
      <c r="HDA47" s="9"/>
      <c r="HDB47" s="9"/>
      <c r="HDC47" s="9"/>
      <c r="HDD47" s="9"/>
      <c r="HDE47" s="9"/>
      <c r="HDF47" s="9"/>
      <c r="HDG47" s="9"/>
      <c r="HDH47" s="9"/>
      <c r="HDI47" s="9"/>
      <c r="HDJ47" s="9"/>
      <c r="HDK47" s="9"/>
      <c r="HDL47" s="9"/>
      <c r="HDM47" s="9"/>
      <c r="HDN47" s="9"/>
      <c r="HDO47" s="9"/>
      <c r="HDP47" s="9"/>
      <c r="HDQ47" s="9"/>
      <c r="HDR47" s="9"/>
      <c r="HDS47" s="9"/>
      <c r="HDT47" s="9"/>
      <c r="HDU47" s="9"/>
      <c r="HDV47" s="9"/>
      <c r="HDW47" s="9"/>
      <c r="HDX47" s="9"/>
      <c r="HDY47" s="9"/>
      <c r="HDZ47" s="9"/>
      <c r="HEA47" s="9"/>
      <c r="HEB47" s="9"/>
      <c r="HEC47" s="9"/>
      <c r="HED47" s="9"/>
      <c r="HEE47" s="9"/>
      <c r="HEF47" s="9"/>
      <c r="HEG47" s="9"/>
      <c r="HEH47" s="9"/>
      <c r="HEI47" s="9"/>
      <c r="HEJ47" s="9"/>
      <c r="HEK47" s="9"/>
      <c r="HEL47" s="9"/>
      <c r="HEM47" s="9"/>
      <c r="HEN47" s="9"/>
      <c r="HEO47" s="9"/>
      <c r="HEP47" s="9"/>
      <c r="HEQ47" s="9"/>
      <c r="HER47" s="9"/>
      <c r="HES47" s="9"/>
      <c r="HET47" s="9"/>
      <c r="HEU47" s="9"/>
      <c r="HEV47" s="9"/>
      <c r="HEW47" s="9"/>
      <c r="HEX47" s="9"/>
      <c r="HEY47" s="9"/>
      <c r="HEZ47" s="9"/>
      <c r="HFA47" s="9"/>
      <c r="HFB47" s="9"/>
      <c r="HFC47" s="9"/>
      <c r="HFD47" s="9"/>
      <c r="HFE47" s="9"/>
      <c r="HFF47" s="9"/>
      <c r="HFG47" s="9"/>
      <c r="HFH47" s="9"/>
      <c r="HFI47" s="9"/>
      <c r="HFJ47" s="9"/>
      <c r="HFK47" s="9"/>
      <c r="HFL47" s="9"/>
      <c r="HFM47" s="9"/>
      <c r="HFN47" s="9"/>
      <c r="HFO47" s="9"/>
      <c r="HFP47" s="9"/>
      <c r="HFQ47" s="9"/>
      <c r="HFR47" s="9"/>
      <c r="HFS47" s="9"/>
      <c r="HFT47" s="9"/>
      <c r="HFU47" s="9"/>
      <c r="HFV47" s="9"/>
      <c r="HFW47" s="9"/>
      <c r="HFX47" s="9"/>
      <c r="HFY47" s="9"/>
      <c r="HFZ47" s="9"/>
      <c r="HGA47" s="9"/>
      <c r="HGB47" s="9"/>
      <c r="HGC47" s="9"/>
      <c r="HGD47" s="9"/>
      <c r="HGE47" s="9"/>
      <c r="HGF47" s="9"/>
      <c r="HGG47" s="9"/>
      <c r="HGH47" s="9"/>
      <c r="HGI47" s="9"/>
      <c r="HGJ47" s="9"/>
      <c r="HGK47" s="9"/>
      <c r="HGL47" s="9"/>
      <c r="HGM47" s="9"/>
      <c r="HGN47" s="9"/>
      <c r="HGO47" s="9"/>
      <c r="HGP47" s="9"/>
      <c r="HGQ47" s="9"/>
      <c r="HGR47" s="9"/>
      <c r="HGS47" s="9"/>
      <c r="HGT47" s="9"/>
      <c r="HGU47" s="9"/>
      <c r="HGV47" s="9"/>
      <c r="HGW47" s="9"/>
      <c r="HGX47" s="9"/>
      <c r="HGY47" s="9"/>
      <c r="HGZ47" s="9"/>
      <c r="HHA47" s="9"/>
      <c r="HHB47" s="9"/>
      <c r="HHC47" s="9"/>
      <c r="HHD47" s="9"/>
      <c r="HHE47" s="9"/>
      <c r="HHF47" s="9"/>
      <c r="HHG47" s="9"/>
      <c r="HHH47" s="9"/>
      <c r="HHI47" s="9"/>
      <c r="HHJ47" s="9"/>
      <c r="HHK47" s="9"/>
      <c r="HHL47" s="9"/>
      <c r="HHM47" s="9"/>
      <c r="HHN47" s="9"/>
      <c r="HHO47" s="9"/>
      <c r="HHP47" s="9"/>
      <c r="HHQ47" s="9"/>
      <c r="HHR47" s="9"/>
      <c r="HHS47" s="9"/>
      <c r="HHT47" s="9"/>
      <c r="HHU47" s="9"/>
      <c r="HHV47" s="9"/>
      <c r="HHW47" s="9"/>
      <c r="HHX47" s="9"/>
      <c r="HHY47" s="9"/>
      <c r="HHZ47" s="9"/>
      <c r="HIA47" s="9"/>
      <c r="HIB47" s="9"/>
      <c r="HIC47" s="9"/>
      <c r="HID47" s="9"/>
      <c r="HIE47" s="9"/>
      <c r="HIF47" s="9"/>
      <c r="HIG47" s="9"/>
      <c r="HIH47" s="9"/>
      <c r="HII47" s="9"/>
      <c r="HIJ47" s="9"/>
      <c r="HIK47" s="9"/>
      <c r="HIL47" s="9"/>
      <c r="HIM47" s="9"/>
      <c r="HIN47" s="9"/>
      <c r="HIO47" s="9"/>
      <c r="HIP47" s="9"/>
      <c r="HIQ47" s="9"/>
      <c r="HIR47" s="9"/>
      <c r="HIS47" s="9"/>
      <c r="HIT47" s="9"/>
      <c r="HIU47" s="9"/>
      <c r="HIV47" s="9"/>
      <c r="HIW47" s="9"/>
      <c r="HIX47" s="9"/>
      <c r="HIY47" s="9"/>
      <c r="HIZ47" s="9"/>
      <c r="HJA47" s="9"/>
      <c r="HJB47" s="9"/>
      <c r="HJC47" s="9"/>
      <c r="HJD47" s="9"/>
      <c r="HJE47" s="9"/>
      <c r="HJF47" s="9"/>
      <c r="HJG47" s="9"/>
      <c r="HJH47" s="9"/>
      <c r="HJI47" s="9"/>
      <c r="HJJ47" s="9"/>
      <c r="HJK47" s="9"/>
      <c r="HJL47" s="9"/>
      <c r="HJM47" s="9"/>
      <c r="HJN47" s="9"/>
      <c r="HJO47" s="9"/>
      <c r="HJP47" s="9"/>
      <c r="HJQ47" s="9"/>
      <c r="HJR47" s="9"/>
      <c r="HJS47" s="9"/>
      <c r="HJT47" s="9"/>
      <c r="HJU47" s="9"/>
      <c r="HJV47" s="9"/>
      <c r="HJW47" s="9"/>
      <c r="HJX47" s="9"/>
      <c r="HJY47" s="9"/>
      <c r="HJZ47" s="9"/>
      <c r="HKA47" s="9"/>
      <c r="HKB47" s="9"/>
      <c r="HKC47" s="9"/>
      <c r="HKD47" s="9"/>
      <c r="HKE47" s="9"/>
      <c r="HKF47" s="9"/>
      <c r="HKG47" s="9"/>
      <c r="HKH47" s="9"/>
      <c r="HKI47" s="9"/>
      <c r="HKJ47" s="9"/>
      <c r="HKK47" s="9"/>
      <c r="HKL47" s="9"/>
      <c r="HKM47" s="9"/>
      <c r="HKN47" s="9"/>
      <c r="HKO47" s="9"/>
      <c r="HKP47" s="9"/>
      <c r="HKQ47" s="9"/>
      <c r="HKR47" s="9"/>
      <c r="HKS47" s="9"/>
      <c r="HKT47" s="9"/>
      <c r="HKU47" s="9"/>
      <c r="HKV47" s="9"/>
      <c r="HKW47" s="9"/>
      <c r="HKX47" s="9"/>
      <c r="HKY47" s="9"/>
      <c r="HKZ47" s="9"/>
      <c r="HLA47" s="9"/>
      <c r="HLB47" s="9"/>
      <c r="HLC47" s="9"/>
      <c r="HLD47" s="9"/>
      <c r="HLE47" s="9"/>
      <c r="HLF47" s="9"/>
      <c r="HLG47" s="9"/>
      <c r="HLH47" s="9"/>
      <c r="HLI47" s="9"/>
      <c r="HLJ47" s="9"/>
      <c r="HLK47" s="9"/>
      <c r="HLL47" s="9"/>
      <c r="HLM47" s="9"/>
      <c r="HLN47" s="9"/>
      <c r="HLO47" s="9"/>
      <c r="HLP47" s="9"/>
      <c r="HLQ47" s="9"/>
      <c r="HLR47" s="9"/>
      <c r="HLS47" s="9"/>
      <c r="HLT47" s="9"/>
      <c r="HLU47" s="9"/>
      <c r="HLV47" s="9"/>
      <c r="HLW47" s="9"/>
      <c r="HLX47" s="9"/>
      <c r="HLY47" s="9"/>
      <c r="HLZ47" s="9"/>
      <c r="HMA47" s="9"/>
      <c r="HMB47" s="9"/>
      <c r="HMC47" s="9"/>
      <c r="HMD47" s="9"/>
      <c r="HME47" s="9"/>
      <c r="HMF47" s="9"/>
      <c r="HMG47" s="9"/>
      <c r="HMH47" s="9"/>
      <c r="HMI47" s="9"/>
      <c r="HMJ47" s="9"/>
      <c r="HMK47" s="9"/>
      <c r="HML47" s="9"/>
      <c r="HMM47" s="9"/>
      <c r="HMN47" s="9"/>
      <c r="HMO47" s="9"/>
      <c r="HMP47" s="9"/>
      <c r="HMQ47" s="9"/>
      <c r="HMR47" s="9"/>
      <c r="HMS47" s="9"/>
      <c r="HMT47" s="9"/>
      <c r="HMU47" s="9"/>
      <c r="HMV47" s="9"/>
      <c r="HMW47" s="9"/>
      <c r="HMX47" s="9"/>
      <c r="HMY47" s="9"/>
      <c r="HMZ47" s="9"/>
      <c r="HNA47" s="9"/>
      <c r="HNB47" s="9"/>
      <c r="HNC47" s="9"/>
      <c r="HND47" s="9"/>
      <c r="HNE47" s="9"/>
      <c r="HNF47" s="9"/>
      <c r="HNG47" s="9"/>
      <c r="HNH47" s="9"/>
      <c r="HNI47" s="9"/>
      <c r="HNJ47" s="9"/>
      <c r="HNK47" s="9"/>
      <c r="HNL47" s="9"/>
      <c r="HNM47" s="9"/>
      <c r="HNN47" s="9"/>
      <c r="HNO47" s="9"/>
      <c r="HNP47" s="9"/>
      <c r="HNQ47" s="9"/>
      <c r="HNR47" s="9"/>
      <c r="HNS47" s="9"/>
      <c r="HNT47" s="9"/>
      <c r="HNU47" s="9"/>
      <c r="HNV47" s="9"/>
      <c r="HNW47" s="9"/>
      <c r="HNX47" s="9"/>
      <c r="HNY47" s="9"/>
      <c r="HNZ47" s="9"/>
      <c r="HOA47" s="9"/>
      <c r="HOB47" s="9"/>
      <c r="HOC47" s="9"/>
      <c r="HOD47" s="9"/>
      <c r="HOE47" s="9"/>
      <c r="HOF47" s="9"/>
      <c r="HOG47" s="9"/>
      <c r="HOH47" s="9"/>
      <c r="HOI47" s="9"/>
      <c r="HOJ47" s="9"/>
      <c r="HOK47" s="9"/>
      <c r="HOL47" s="9"/>
      <c r="HOM47" s="9"/>
      <c r="HON47" s="9"/>
      <c r="HOO47" s="9"/>
      <c r="HOP47" s="9"/>
      <c r="HOQ47" s="9"/>
      <c r="HOR47" s="9"/>
      <c r="HOS47" s="9"/>
      <c r="HOT47" s="9"/>
      <c r="HOU47" s="9"/>
      <c r="HOV47" s="9"/>
      <c r="HOW47" s="9"/>
      <c r="HOX47" s="9"/>
      <c r="HOY47" s="9"/>
      <c r="HOZ47" s="9"/>
      <c r="HPA47" s="9"/>
      <c r="HPB47" s="9"/>
      <c r="HPC47" s="9"/>
      <c r="HPD47" s="9"/>
      <c r="HPE47" s="9"/>
      <c r="HPF47" s="9"/>
      <c r="HPG47" s="9"/>
      <c r="HPH47" s="9"/>
      <c r="HPI47" s="9"/>
      <c r="HPJ47" s="9"/>
      <c r="HPK47" s="9"/>
      <c r="HPL47" s="9"/>
      <c r="HPM47" s="9"/>
      <c r="HPN47" s="9"/>
      <c r="HPO47" s="9"/>
      <c r="HPP47" s="9"/>
      <c r="HPQ47" s="9"/>
      <c r="HPR47" s="9"/>
      <c r="HPS47" s="9"/>
      <c r="HPT47" s="9"/>
      <c r="HPU47" s="9"/>
      <c r="HPV47" s="9"/>
      <c r="HPW47" s="9"/>
      <c r="HPX47" s="9"/>
      <c r="HPY47" s="9"/>
      <c r="HPZ47" s="9"/>
      <c r="HQA47" s="9"/>
      <c r="HQB47" s="9"/>
      <c r="HQC47" s="9"/>
      <c r="HQD47" s="9"/>
      <c r="HQE47" s="9"/>
      <c r="HQF47" s="9"/>
      <c r="HQG47" s="9"/>
      <c r="HQH47" s="9"/>
      <c r="HQI47" s="9"/>
      <c r="HQJ47" s="9"/>
      <c r="HQK47" s="9"/>
      <c r="HQL47" s="9"/>
      <c r="HQM47" s="9"/>
      <c r="HQN47" s="9"/>
      <c r="HQO47" s="9"/>
      <c r="HQP47" s="9"/>
      <c r="HQQ47" s="9"/>
      <c r="HQR47" s="9"/>
      <c r="HQS47" s="9"/>
      <c r="HQT47" s="9"/>
      <c r="HQU47" s="9"/>
      <c r="HQV47" s="9"/>
      <c r="HQW47" s="9"/>
      <c r="HQX47" s="9"/>
      <c r="HQY47" s="9"/>
      <c r="HQZ47" s="9"/>
      <c r="HRA47" s="9"/>
      <c r="HRB47" s="9"/>
      <c r="HRC47" s="9"/>
      <c r="HRD47" s="9"/>
      <c r="HRE47" s="9"/>
      <c r="HRF47" s="9"/>
      <c r="HRG47" s="9"/>
      <c r="HRH47" s="9"/>
      <c r="HRI47" s="9"/>
      <c r="HRJ47" s="9"/>
      <c r="HRK47" s="9"/>
      <c r="HRL47" s="9"/>
      <c r="HRM47" s="9"/>
      <c r="HRN47" s="9"/>
      <c r="HRO47" s="9"/>
      <c r="HRP47" s="9"/>
      <c r="HRQ47" s="9"/>
      <c r="HRR47" s="9"/>
      <c r="HRS47" s="9"/>
      <c r="HRT47" s="9"/>
      <c r="HRU47" s="9"/>
      <c r="HRV47" s="9"/>
      <c r="HRW47" s="9"/>
      <c r="HRX47" s="9"/>
      <c r="HRY47" s="9"/>
      <c r="HRZ47" s="9"/>
      <c r="HSA47" s="9"/>
      <c r="HSB47" s="9"/>
      <c r="HSC47" s="9"/>
      <c r="HSD47" s="9"/>
      <c r="HSE47" s="9"/>
      <c r="HSF47" s="9"/>
      <c r="HSG47" s="9"/>
      <c r="HSH47" s="9"/>
      <c r="HSI47" s="9"/>
      <c r="HSJ47" s="9"/>
      <c r="HSK47" s="9"/>
      <c r="HSL47" s="9"/>
      <c r="HSM47" s="9"/>
      <c r="HSN47" s="9"/>
      <c r="HSO47" s="9"/>
      <c r="HSP47" s="9"/>
      <c r="HSQ47" s="9"/>
      <c r="HSR47" s="9"/>
      <c r="HSS47" s="9"/>
      <c r="HST47" s="9"/>
      <c r="HSU47" s="9"/>
      <c r="HSV47" s="9"/>
      <c r="HSW47" s="9"/>
      <c r="HSX47" s="9"/>
      <c r="HSY47" s="9"/>
      <c r="HSZ47" s="9"/>
      <c r="HTA47" s="9"/>
      <c r="HTB47" s="9"/>
      <c r="HTC47" s="9"/>
      <c r="HTD47" s="9"/>
      <c r="HTE47" s="9"/>
      <c r="HTF47" s="9"/>
      <c r="HTG47" s="9"/>
      <c r="HTH47" s="9"/>
      <c r="HTI47" s="9"/>
      <c r="HTJ47" s="9"/>
      <c r="HTK47" s="9"/>
      <c r="HTL47" s="9"/>
      <c r="HTM47" s="9"/>
      <c r="HTN47" s="9"/>
      <c r="HTO47" s="9"/>
      <c r="HTP47" s="9"/>
      <c r="HTQ47" s="9"/>
      <c r="HTR47" s="9"/>
      <c r="HTS47" s="9"/>
      <c r="HTT47" s="9"/>
      <c r="HTU47" s="9"/>
      <c r="HTV47" s="9"/>
      <c r="HTW47" s="9"/>
      <c r="HTX47" s="9"/>
      <c r="HTY47" s="9"/>
      <c r="HTZ47" s="9"/>
      <c r="HUA47" s="9"/>
      <c r="HUB47" s="9"/>
      <c r="HUC47" s="9"/>
      <c r="HUD47" s="9"/>
      <c r="HUE47" s="9"/>
      <c r="HUF47" s="9"/>
      <c r="HUG47" s="9"/>
      <c r="HUH47" s="9"/>
      <c r="HUI47" s="9"/>
      <c r="HUJ47" s="9"/>
      <c r="HUK47" s="9"/>
      <c r="HUL47" s="9"/>
      <c r="HUM47" s="9"/>
      <c r="HUN47" s="9"/>
      <c r="HUO47" s="9"/>
      <c r="HUP47" s="9"/>
      <c r="HUQ47" s="9"/>
      <c r="HUR47" s="9"/>
      <c r="HUS47" s="9"/>
      <c r="HUT47" s="9"/>
      <c r="HUU47" s="9"/>
      <c r="HUV47" s="9"/>
      <c r="HUW47" s="9"/>
      <c r="HUX47" s="9"/>
      <c r="HUY47" s="9"/>
      <c r="HUZ47" s="9"/>
      <c r="HVA47" s="9"/>
      <c r="HVB47" s="9"/>
      <c r="HVC47" s="9"/>
      <c r="HVD47" s="9"/>
      <c r="HVE47" s="9"/>
      <c r="HVF47" s="9"/>
      <c r="HVG47" s="9"/>
      <c r="HVH47" s="9"/>
      <c r="HVI47" s="9"/>
      <c r="HVJ47" s="9"/>
      <c r="HVK47" s="9"/>
      <c r="HVL47" s="9"/>
      <c r="HVM47" s="9"/>
      <c r="HVN47" s="9"/>
      <c r="HVO47" s="9"/>
      <c r="HVP47" s="9"/>
      <c r="HVQ47" s="9"/>
      <c r="HVR47" s="9"/>
      <c r="HVS47" s="9"/>
      <c r="HVT47" s="9"/>
      <c r="HVU47" s="9"/>
      <c r="HVV47" s="9"/>
      <c r="HVW47" s="9"/>
      <c r="HVX47" s="9"/>
      <c r="HVY47" s="9"/>
      <c r="HVZ47" s="9"/>
      <c r="HWA47" s="9"/>
      <c r="HWB47" s="9"/>
      <c r="HWC47" s="9"/>
      <c r="HWD47" s="9"/>
      <c r="HWE47" s="9"/>
      <c r="HWF47" s="9"/>
      <c r="HWG47" s="9"/>
      <c r="HWH47" s="9"/>
      <c r="HWI47" s="9"/>
      <c r="HWJ47" s="9"/>
      <c r="HWK47" s="9"/>
      <c r="HWL47" s="9"/>
      <c r="HWM47" s="9"/>
      <c r="HWN47" s="9"/>
      <c r="HWO47" s="9"/>
      <c r="HWP47" s="9"/>
      <c r="HWQ47" s="9"/>
      <c r="HWR47" s="9"/>
      <c r="HWS47" s="9"/>
      <c r="HWT47" s="9"/>
      <c r="HWU47" s="9"/>
      <c r="HWV47" s="9"/>
      <c r="HWW47" s="9"/>
      <c r="HWX47" s="9"/>
      <c r="HWY47" s="9"/>
      <c r="HWZ47" s="9"/>
      <c r="HXA47" s="9"/>
      <c r="HXB47" s="9"/>
      <c r="HXC47" s="9"/>
      <c r="HXD47" s="9"/>
      <c r="HXE47" s="9"/>
      <c r="HXF47" s="9"/>
      <c r="HXG47" s="9"/>
      <c r="HXH47" s="9"/>
      <c r="HXI47" s="9"/>
      <c r="HXJ47" s="9"/>
      <c r="HXK47" s="9"/>
      <c r="HXL47" s="9"/>
      <c r="HXM47" s="9"/>
      <c r="HXN47" s="9"/>
      <c r="HXO47" s="9"/>
      <c r="HXP47" s="9"/>
      <c r="HXQ47" s="9"/>
      <c r="HXR47" s="9"/>
      <c r="HXS47" s="9"/>
      <c r="HXT47" s="9"/>
      <c r="HXU47" s="9"/>
      <c r="HXV47" s="9"/>
      <c r="HXW47" s="9"/>
      <c r="HXX47" s="9"/>
      <c r="HXY47" s="9"/>
      <c r="HXZ47" s="9"/>
      <c r="HYA47" s="9"/>
      <c r="HYB47" s="9"/>
      <c r="HYC47" s="9"/>
      <c r="HYD47" s="9"/>
      <c r="HYE47" s="9"/>
      <c r="HYF47" s="9"/>
      <c r="HYG47" s="9"/>
      <c r="HYH47" s="9"/>
      <c r="HYI47" s="9"/>
      <c r="HYJ47" s="9"/>
      <c r="HYK47" s="9"/>
      <c r="HYL47" s="9"/>
      <c r="HYM47" s="9"/>
      <c r="HYN47" s="9"/>
      <c r="HYO47" s="9"/>
      <c r="HYP47" s="9"/>
      <c r="HYQ47" s="9"/>
      <c r="HYR47" s="9"/>
      <c r="HYS47" s="9"/>
      <c r="HYT47" s="9"/>
      <c r="HYU47" s="9"/>
      <c r="HYV47" s="9"/>
      <c r="HYW47" s="9"/>
      <c r="HYX47" s="9"/>
      <c r="HYY47" s="9"/>
      <c r="HYZ47" s="9"/>
      <c r="HZA47" s="9"/>
      <c r="HZB47" s="9"/>
      <c r="HZC47" s="9"/>
      <c r="HZD47" s="9"/>
      <c r="HZE47" s="9"/>
      <c r="HZF47" s="9"/>
      <c r="HZG47" s="9"/>
      <c r="HZH47" s="9"/>
      <c r="HZI47" s="9"/>
      <c r="HZJ47" s="9"/>
      <c r="HZK47" s="9"/>
      <c r="HZL47" s="9"/>
      <c r="HZM47" s="9"/>
      <c r="HZN47" s="9"/>
      <c r="HZO47" s="9"/>
      <c r="HZP47" s="9"/>
      <c r="HZQ47" s="9"/>
      <c r="HZR47" s="9"/>
      <c r="HZS47" s="9"/>
      <c r="HZT47" s="9"/>
      <c r="HZU47" s="9"/>
      <c r="HZV47" s="9"/>
      <c r="HZW47" s="9"/>
      <c r="HZX47" s="9"/>
      <c r="HZY47" s="9"/>
      <c r="HZZ47" s="9"/>
      <c r="IAA47" s="9"/>
      <c r="IAB47" s="9"/>
      <c r="IAC47" s="9"/>
      <c r="IAD47" s="9"/>
      <c r="IAE47" s="9"/>
      <c r="IAF47" s="9"/>
      <c r="IAG47" s="9"/>
      <c r="IAH47" s="9"/>
      <c r="IAI47" s="9"/>
      <c r="IAJ47" s="9"/>
      <c r="IAK47" s="9"/>
      <c r="IAL47" s="9"/>
      <c r="IAM47" s="9"/>
      <c r="IAN47" s="9"/>
      <c r="IAO47" s="9"/>
      <c r="IAP47" s="9"/>
      <c r="IAQ47" s="9"/>
      <c r="IAR47" s="9"/>
      <c r="IAS47" s="9"/>
      <c r="IAT47" s="9"/>
      <c r="IAU47" s="9"/>
      <c r="IAV47" s="9"/>
      <c r="IAW47" s="9"/>
      <c r="IAX47" s="9"/>
      <c r="IAY47" s="9"/>
      <c r="IAZ47" s="9"/>
      <c r="IBA47" s="9"/>
      <c r="IBB47" s="9"/>
      <c r="IBC47" s="9"/>
      <c r="IBD47" s="9"/>
      <c r="IBE47" s="9"/>
      <c r="IBF47" s="9"/>
      <c r="IBG47" s="9"/>
      <c r="IBH47" s="9"/>
      <c r="IBI47" s="9"/>
      <c r="IBJ47" s="9"/>
      <c r="IBK47" s="9"/>
      <c r="IBL47" s="9"/>
      <c r="IBM47" s="9"/>
      <c r="IBN47" s="9"/>
      <c r="IBO47" s="9"/>
      <c r="IBP47" s="9"/>
      <c r="IBQ47" s="9"/>
      <c r="IBR47" s="9"/>
      <c r="IBS47" s="9"/>
      <c r="IBT47" s="9"/>
      <c r="IBU47" s="9"/>
      <c r="IBV47" s="9"/>
      <c r="IBW47" s="9"/>
      <c r="IBX47" s="9"/>
      <c r="IBY47" s="9"/>
      <c r="IBZ47" s="9"/>
      <c r="ICA47" s="9"/>
      <c r="ICB47" s="9"/>
      <c r="ICC47" s="9"/>
      <c r="ICD47" s="9"/>
      <c r="ICE47" s="9"/>
      <c r="ICF47" s="9"/>
      <c r="ICG47" s="9"/>
      <c r="ICH47" s="9"/>
      <c r="ICI47" s="9"/>
      <c r="ICJ47" s="9"/>
      <c r="ICK47" s="9"/>
      <c r="ICL47" s="9"/>
      <c r="ICM47" s="9"/>
      <c r="ICN47" s="9"/>
      <c r="ICO47" s="9"/>
      <c r="ICP47" s="9"/>
      <c r="ICQ47" s="9"/>
      <c r="ICR47" s="9"/>
      <c r="ICS47" s="9"/>
      <c r="ICT47" s="9"/>
      <c r="ICU47" s="9"/>
      <c r="ICV47" s="9"/>
      <c r="ICW47" s="9"/>
      <c r="ICX47" s="9"/>
      <c r="ICY47" s="9"/>
      <c r="ICZ47" s="9"/>
      <c r="IDA47" s="9"/>
      <c r="IDB47" s="9"/>
      <c r="IDC47" s="9"/>
      <c r="IDD47" s="9"/>
      <c r="IDE47" s="9"/>
      <c r="IDF47" s="9"/>
      <c r="IDG47" s="9"/>
      <c r="IDH47" s="9"/>
      <c r="IDI47" s="9"/>
      <c r="IDJ47" s="9"/>
      <c r="IDK47" s="9"/>
      <c r="IDL47" s="9"/>
      <c r="IDM47" s="9"/>
      <c r="IDN47" s="9"/>
      <c r="IDO47" s="9"/>
      <c r="IDP47" s="9"/>
      <c r="IDQ47" s="9"/>
      <c r="IDR47" s="9"/>
      <c r="IDS47" s="9"/>
      <c r="IDT47" s="9"/>
      <c r="IDU47" s="9"/>
      <c r="IDV47" s="9"/>
      <c r="IDW47" s="9"/>
      <c r="IDX47" s="9"/>
      <c r="IDY47" s="9"/>
      <c r="IDZ47" s="9"/>
      <c r="IEA47" s="9"/>
      <c r="IEB47" s="9"/>
      <c r="IEC47" s="9"/>
      <c r="IED47" s="9"/>
      <c r="IEE47" s="9"/>
      <c r="IEF47" s="9"/>
      <c r="IEG47" s="9"/>
      <c r="IEH47" s="9"/>
      <c r="IEI47" s="9"/>
      <c r="IEJ47" s="9"/>
      <c r="IEK47" s="9"/>
      <c r="IEL47" s="9"/>
      <c r="IEM47" s="9"/>
      <c r="IEN47" s="9"/>
      <c r="IEO47" s="9"/>
      <c r="IEP47" s="9"/>
      <c r="IEQ47" s="9"/>
      <c r="IER47" s="9"/>
      <c r="IES47" s="9"/>
      <c r="IET47" s="9"/>
      <c r="IEU47" s="9"/>
      <c r="IEV47" s="9"/>
      <c r="IEW47" s="9"/>
      <c r="IEX47" s="9"/>
      <c r="IEY47" s="9"/>
      <c r="IEZ47" s="9"/>
      <c r="IFA47" s="9"/>
      <c r="IFB47" s="9"/>
      <c r="IFC47" s="9"/>
      <c r="IFD47" s="9"/>
      <c r="IFE47" s="9"/>
      <c r="IFF47" s="9"/>
      <c r="IFG47" s="9"/>
      <c r="IFH47" s="9"/>
      <c r="IFI47" s="9"/>
      <c r="IFJ47" s="9"/>
      <c r="IFK47" s="9"/>
      <c r="IFL47" s="9"/>
      <c r="IFM47" s="9"/>
      <c r="IFN47" s="9"/>
      <c r="IFO47" s="9"/>
      <c r="IFP47" s="9"/>
      <c r="IFQ47" s="9"/>
      <c r="IFR47" s="9"/>
      <c r="IFS47" s="9"/>
      <c r="IFT47" s="9"/>
      <c r="IFU47" s="9"/>
      <c r="IFV47" s="9"/>
      <c r="IFW47" s="9"/>
      <c r="IFX47" s="9"/>
      <c r="IFY47" s="9"/>
      <c r="IFZ47" s="9"/>
      <c r="IGA47" s="9"/>
      <c r="IGB47" s="9"/>
      <c r="IGC47" s="9"/>
      <c r="IGD47" s="9"/>
      <c r="IGE47" s="9"/>
      <c r="IGF47" s="9"/>
      <c r="IGG47" s="9"/>
      <c r="IGH47" s="9"/>
      <c r="IGI47" s="9"/>
      <c r="IGJ47" s="9"/>
      <c r="IGK47" s="9"/>
      <c r="IGL47" s="9"/>
      <c r="IGM47" s="9"/>
      <c r="IGN47" s="9"/>
      <c r="IGO47" s="9"/>
      <c r="IGP47" s="9"/>
      <c r="IGQ47" s="9"/>
      <c r="IGR47" s="9"/>
      <c r="IGS47" s="9"/>
      <c r="IGT47" s="9"/>
      <c r="IGU47" s="9"/>
      <c r="IGV47" s="9"/>
      <c r="IGW47" s="9"/>
      <c r="IGX47" s="9"/>
      <c r="IGY47" s="9"/>
      <c r="IGZ47" s="9"/>
      <c r="IHA47" s="9"/>
      <c r="IHB47" s="9"/>
      <c r="IHC47" s="9"/>
      <c r="IHD47" s="9"/>
      <c r="IHE47" s="9"/>
      <c r="IHF47" s="9"/>
      <c r="IHG47" s="9"/>
      <c r="IHH47" s="9"/>
      <c r="IHI47" s="9"/>
      <c r="IHJ47" s="9"/>
      <c r="IHK47" s="9"/>
      <c r="IHL47" s="9"/>
      <c r="IHM47" s="9"/>
      <c r="IHN47" s="9"/>
      <c r="IHO47" s="9"/>
      <c r="IHP47" s="9"/>
      <c r="IHQ47" s="9"/>
      <c r="IHR47" s="9"/>
      <c r="IHS47" s="9"/>
      <c r="IHT47" s="9"/>
      <c r="IHU47" s="9"/>
      <c r="IHV47" s="9"/>
      <c r="IHW47" s="9"/>
      <c r="IHX47" s="9"/>
      <c r="IHY47" s="9"/>
      <c r="IHZ47" s="9"/>
      <c r="IIA47" s="9"/>
      <c r="IIB47" s="9"/>
      <c r="IIC47" s="9"/>
      <c r="IID47" s="9"/>
      <c r="IIE47" s="9"/>
      <c r="IIF47" s="9"/>
      <c r="IIG47" s="9"/>
      <c r="IIH47" s="9"/>
      <c r="III47" s="9"/>
      <c r="IIJ47" s="9"/>
      <c r="IIK47" s="9"/>
      <c r="IIL47" s="9"/>
      <c r="IIM47" s="9"/>
      <c r="IIN47" s="9"/>
      <c r="IIO47" s="9"/>
      <c r="IIP47" s="9"/>
      <c r="IIQ47" s="9"/>
      <c r="IIR47" s="9"/>
      <c r="IIS47" s="9"/>
      <c r="IIT47" s="9"/>
      <c r="IIU47" s="9"/>
      <c r="IIV47" s="9"/>
      <c r="IIW47" s="9"/>
      <c r="IIX47" s="9"/>
      <c r="IIY47" s="9"/>
      <c r="IIZ47" s="9"/>
      <c r="IJA47" s="9"/>
      <c r="IJB47" s="9"/>
      <c r="IJC47" s="9"/>
      <c r="IJD47" s="9"/>
      <c r="IJE47" s="9"/>
      <c r="IJF47" s="9"/>
      <c r="IJG47" s="9"/>
      <c r="IJH47" s="9"/>
      <c r="IJI47" s="9"/>
      <c r="IJJ47" s="9"/>
      <c r="IJK47" s="9"/>
      <c r="IJL47" s="9"/>
      <c r="IJM47" s="9"/>
      <c r="IJN47" s="9"/>
      <c r="IJO47" s="9"/>
      <c r="IJP47" s="9"/>
      <c r="IJQ47" s="9"/>
      <c r="IJR47" s="9"/>
      <c r="IJS47" s="9"/>
      <c r="IJT47" s="9"/>
      <c r="IJU47" s="9"/>
      <c r="IJV47" s="9"/>
      <c r="IJW47" s="9"/>
      <c r="IJX47" s="9"/>
      <c r="IJY47" s="9"/>
      <c r="IJZ47" s="9"/>
      <c r="IKA47" s="9"/>
      <c r="IKB47" s="9"/>
      <c r="IKC47" s="9"/>
      <c r="IKD47" s="9"/>
      <c r="IKE47" s="9"/>
      <c r="IKF47" s="9"/>
      <c r="IKG47" s="9"/>
      <c r="IKH47" s="9"/>
      <c r="IKI47" s="9"/>
      <c r="IKJ47" s="9"/>
      <c r="IKK47" s="9"/>
      <c r="IKL47" s="9"/>
      <c r="IKM47" s="9"/>
      <c r="IKN47" s="9"/>
      <c r="IKO47" s="9"/>
      <c r="IKP47" s="9"/>
      <c r="IKQ47" s="9"/>
      <c r="IKR47" s="9"/>
      <c r="IKS47" s="9"/>
      <c r="IKT47" s="9"/>
      <c r="IKU47" s="9"/>
      <c r="IKV47" s="9"/>
      <c r="IKW47" s="9"/>
      <c r="IKX47" s="9"/>
      <c r="IKY47" s="9"/>
      <c r="IKZ47" s="9"/>
      <c r="ILA47" s="9"/>
      <c r="ILB47" s="9"/>
      <c r="ILC47" s="9"/>
      <c r="ILD47" s="9"/>
      <c r="ILE47" s="9"/>
      <c r="ILF47" s="9"/>
      <c r="ILG47" s="9"/>
      <c r="ILH47" s="9"/>
      <c r="ILI47" s="9"/>
      <c r="ILJ47" s="9"/>
      <c r="ILK47" s="9"/>
      <c r="ILL47" s="9"/>
      <c r="ILM47" s="9"/>
      <c r="ILN47" s="9"/>
      <c r="ILO47" s="9"/>
      <c r="ILP47" s="9"/>
      <c r="ILQ47" s="9"/>
      <c r="ILR47" s="9"/>
      <c r="ILS47" s="9"/>
      <c r="ILT47" s="9"/>
      <c r="ILU47" s="9"/>
      <c r="ILV47" s="9"/>
      <c r="ILW47" s="9"/>
      <c r="ILX47" s="9"/>
      <c r="ILY47" s="9"/>
      <c r="ILZ47" s="9"/>
      <c r="IMA47" s="9"/>
      <c r="IMB47" s="9"/>
      <c r="IMC47" s="9"/>
      <c r="IMD47" s="9"/>
      <c r="IME47" s="9"/>
      <c r="IMF47" s="9"/>
      <c r="IMG47" s="9"/>
      <c r="IMH47" s="9"/>
      <c r="IMI47" s="9"/>
      <c r="IMJ47" s="9"/>
      <c r="IMK47" s="9"/>
      <c r="IML47" s="9"/>
      <c r="IMM47" s="9"/>
      <c r="IMN47" s="9"/>
      <c r="IMO47" s="9"/>
      <c r="IMP47" s="9"/>
      <c r="IMQ47" s="9"/>
      <c r="IMR47" s="9"/>
      <c r="IMS47" s="9"/>
      <c r="IMT47" s="9"/>
      <c r="IMU47" s="9"/>
      <c r="IMV47" s="9"/>
      <c r="IMW47" s="9"/>
      <c r="IMX47" s="9"/>
      <c r="IMY47" s="9"/>
      <c r="IMZ47" s="9"/>
      <c r="INA47" s="9"/>
      <c r="INB47" s="9"/>
      <c r="INC47" s="9"/>
      <c r="IND47" s="9"/>
      <c r="INE47" s="9"/>
      <c r="INF47" s="9"/>
      <c r="ING47" s="9"/>
      <c r="INH47" s="9"/>
      <c r="INI47" s="9"/>
      <c r="INJ47" s="9"/>
      <c r="INK47" s="9"/>
      <c r="INL47" s="9"/>
      <c r="INM47" s="9"/>
      <c r="INN47" s="9"/>
      <c r="INO47" s="9"/>
      <c r="INP47" s="9"/>
      <c r="INQ47" s="9"/>
      <c r="INR47" s="9"/>
      <c r="INS47" s="9"/>
      <c r="INT47" s="9"/>
      <c r="INU47" s="9"/>
      <c r="INV47" s="9"/>
      <c r="INW47" s="9"/>
      <c r="INX47" s="9"/>
      <c r="INY47" s="9"/>
      <c r="INZ47" s="9"/>
      <c r="IOA47" s="9"/>
      <c r="IOB47" s="9"/>
      <c r="IOC47" s="9"/>
      <c r="IOD47" s="9"/>
      <c r="IOE47" s="9"/>
      <c r="IOF47" s="9"/>
      <c r="IOG47" s="9"/>
      <c r="IOH47" s="9"/>
      <c r="IOI47" s="9"/>
      <c r="IOJ47" s="9"/>
      <c r="IOK47" s="9"/>
      <c r="IOL47" s="9"/>
      <c r="IOM47" s="9"/>
      <c r="ION47" s="9"/>
      <c r="IOO47" s="9"/>
      <c r="IOP47" s="9"/>
      <c r="IOQ47" s="9"/>
      <c r="IOR47" s="9"/>
      <c r="IOS47" s="9"/>
      <c r="IOT47" s="9"/>
      <c r="IOU47" s="9"/>
      <c r="IOV47" s="9"/>
      <c r="IOW47" s="9"/>
      <c r="IOX47" s="9"/>
      <c r="IOY47" s="9"/>
      <c r="IOZ47" s="9"/>
      <c r="IPA47" s="9"/>
      <c r="IPB47" s="9"/>
      <c r="IPC47" s="9"/>
      <c r="IPD47" s="9"/>
      <c r="IPE47" s="9"/>
      <c r="IPF47" s="9"/>
      <c r="IPG47" s="9"/>
      <c r="IPH47" s="9"/>
      <c r="IPI47" s="9"/>
      <c r="IPJ47" s="9"/>
      <c r="IPK47" s="9"/>
      <c r="IPL47" s="9"/>
      <c r="IPM47" s="9"/>
      <c r="IPN47" s="9"/>
      <c r="IPO47" s="9"/>
      <c r="IPP47" s="9"/>
      <c r="IPQ47" s="9"/>
      <c r="IPR47" s="9"/>
      <c r="IPS47" s="9"/>
      <c r="IPT47" s="9"/>
      <c r="IPU47" s="9"/>
      <c r="IPV47" s="9"/>
      <c r="IPW47" s="9"/>
      <c r="IPX47" s="9"/>
      <c r="IPY47" s="9"/>
      <c r="IPZ47" s="9"/>
      <c r="IQA47" s="9"/>
      <c r="IQB47" s="9"/>
      <c r="IQC47" s="9"/>
      <c r="IQD47" s="9"/>
      <c r="IQE47" s="9"/>
      <c r="IQF47" s="9"/>
      <c r="IQG47" s="9"/>
      <c r="IQH47" s="9"/>
      <c r="IQI47" s="9"/>
      <c r="IQJ47" s="9"/>
      <c r="IQK47" s="9"/>
      <c r="IQL47" s="9"/>
      <c r="IQM47" s="9"/>
      <c r="IQN47" s="9"/>
      <c r="IQO47" s="9"/>
      <c r="IQP47" s="9"/>
      <c r="IQQ47" s="9"/>
      <c r="IQR47" s="9"/>
      <c r="IQS47" s="9"/>
      <c r="IQT47" s="9"/>
      <c r="IQU47" s="9"/>
      <c r="IQV47" s="9"/>
      <c r="IQW47" s="9"/>
      <c r="IQX47" s="9"/>
      <c r="IQY47" s="9"/>
      <c r="IQZ47" s="9"/>
      <c r="IRA47" s="9"/>
      <c r="IRB47" s="9"/>
      <c r="IRC47" s="9"/>
      <c r="IRD47" s="9"/>
      <c r="IRE47" s="9"/>
      <c r="IRF47" s="9"/>
      <c r="IRG47" s="9"/>
      <c r="IRH47" s="9"/>
      <c r="IRI47" s="9"/>
      <c r="IRJ47" s="9"/>
      <c r="IRK47" s="9"/>
      <c r="IRL47" s="9"/>
      <c r="IRM47" s="9"/>
      <c r="IRN47" s="9"/>
      <c r="IRO47" s="9"/>
      <c r="IRP47" s="9"/>
      <c r="IRQ47" s="9"/>
      <c r="IRR47" s="9"/>
      <c r="IRS47" s="9"/>
      <c r="IRT47" s="9"/>
      <c r="IRU47" s="9"/>
      <c r="IRV47" s="9"/>
      <c r="IRW47" s="9"/>
      <c r="IRX47" s="9"/>
      <c r="IRY47" s="9"/>
      <c r="IRZ47" s="9"/>
      <c r="ISA47" s="9"/>
      <c r="ISB47" s="9"/>
      <c r="ISC47" s="9"/>
      <c r="ISD47" s="9"/>
      <c r="ISE47" s="9"/>
      <c r="ISF47" s="9"/>
      <c r="ISG47" s="9"/>
      <c r="ISH47" s="9"/>
      <c r="ISI47" s="9"/>
      <c r="ISJ47" s="9"/>
      <c r="ISK47" s="9"/>
      <c r="ISL47" s="9"/>
      <c r="ISM47" s="9"/>
      <c r="ISN47" s="9"/>
      <c r="ISO47" s="9"/>
      <c r="ISP47" s="9"/>
      <c r="ISQ47" s="9"/>
      <c r="ISR47" s="9"/>
      <c r="ISS47" s="9"/>
      <c r="IST47" s="9"/>
      <c r="ISU47" s="9"/>
      <c r="ISV47" s="9"/>
      <c r="ISW47" s="9"/>
      <c r="ISX47" s="9"/>
      <c r="ISY47" s="9"/>
      <c r="ISZ47" s="9"/>
      <c r="ITA47" s="9"/>
      <c r="ITB47" s="9"/>
      <c r="ITC47" s="9"/>
      <c r="ITD47" s="9"/>
      <c r="ITE47" s="9"/>
      <c r="ITF47" s="9"/>
      <c r="ITG47" s="9"/>
      <c r="ITH47" s="9"/>
      <c r="ITI47" s="9"/>
      <c r="ITJ47" s="9"/>
      <c r="ITK47" s="9"/>
      <c r="ITL47" s="9"/>
      <c r="ITM47" s="9"/>
      <c r="ITN47" s="9"/>
      <c r="ITO47" s="9"/>
      <c r="ITP47" s="9"/>
      <c r="ITQ47" s="9"/>
      <c r="ITR47" s="9"/>
      <c r="ITS47" s="9"/>
      <c r="ITT47" s="9"/>
      <c r="ITU47" s="9"/>
      <c r="ITV47" s="9"/>
      <c r="ITW47" s="9"/>
      <c r="ITX47" s="9"/>
      <c r="ITY47" s="9"/>
      <c r="ITZ47" s="9"/>
      <c r="IUA47" s="9"/>
      <c r="IUB47" s="9"/>
      <c r="IUC47" s="9"/>
      <c r="IUD47" s="9"/>
      <c r="IUE47" s="9"/>
      <c r="IUF47" s="9"/>
      <c r="IUG47" s="9"/>
      <c r="IUH47" s="9"/>
      <c r="IUI47" s="9"/>
      <c r="IUJ47" s="9"/>
      <c r="IUK47" s="9"/>
      <c r="IUL47" s="9"/>
      <c r="IUM47" s="9"/>
      <c r="IUN47" s="9"/>
      <c r="IUO47" s="9"/>
      <c r="IUP47" s="9"/>
      <c r="IUQ47" s="9"/>
      <c r="IUR47" s="9"/>
      <c r="IUS47" s="9"/>
      <c r="IUT47" s="9"/>
      <c r="IUU47" s="9"/>
      <c r="IUV47" s="9"/>
      <c r="IUW47" s="9"/>
      <c r="IUX47" s="9"/>
      <c r="IUY47" s="9"/>
      <c r="IUZ47" s="9"/>
      <c r="IVA47" s="9"/>
      <c r="IVB47" s="9"/>
      <c r="IVC47" s="9"/>
      <c r="IVD47" s="9"/>
      <c r="IVE47" s="9"/>
      <c r="IVF47" s="9"/>
      <c r="IVG47" s="9"/>
      <c r="IVH47" s="9"/>
      <c r="IVI47" s="9"/>
      <c r="IVJ47" s="9"/>
      <c r="IVK47" s="9"/>
      <c r="IVL47" s="9"/>
      <c r="IVM47" s="9"/>
      <c r="IVN47" s="9"/>
      <c r="IVO47" s="9"/>
      <c r="IVP47" s="9"/>
      <c r="IVQ47" s="9"/>
      <c r="IVR47" s="9"/>
      <c r="IVS47" s="9"/>
      <c r="IVT47" s="9"/>
      <c r="IVU47" s="9"/>
      <c r="IVV47" s="9"/>
      <c r="IVW47" s="9"/>
      <c r="IVX47" s="9"/>
      <c r="IVY47" s="9"/>
      <c r="IVZ47" s="9"/>
      <c r="IWA47" s="9"/>
      <c r="IWB47" s="9"/>
      <c r="IWC47" s="9"/>
      <c r="IWD47" s="9"/>
      <c r="IWE47" s="9"/>
      <c r="IWF47" s="9"/>
      <c r="IWG47" s="9"/>
      <c r="IWH47" s="9"/>
      <c r="IWI47" s="9"/>
      <c r="IWJ47" s="9"/>
      <c r="IWK47" s="9"/>
      <c r="IWL47" s="9"/>
      <c r="IWM47" s="9"/>
      <c r="IWN47" s="9"/>
      <c r="IWO47" s="9"/>
      <c r="IWP47" s="9"/>
      <c r="IWQ47" s="9"/>
      <c r="IWR47" s="9"/>
      <c r="IWS47" s="9"/>
      <c r="IWT47" s="9"/>
      <c r="IWU47" s="9"/>
      <c r="IWV47" s="9"/>
      <c r="IWW47" s="9"/>
      <c r="IWX47" s="9"/>
      <c r="IWY47" s="9"/>
      <c r="IWZ47" s="9"/>
      <c r="IXA47" s="9"/>
      <c r="IXB47" s="9"/>
      <c r="IXC47" s="9"/>
      <c r="IXD47" s="9"/>
      <c r="IXE47" s="9"/>
      <c r="IXF47" s="9"/>
      <c r="IXG47" s="9"/>
      <c r="IXH47" s="9"/>
      <c r="IXI47" s="9"/>
      <c r="IXJ47" s="9"/>
      <c r="IXK47" s="9"/>
      <c r="IXL47" s="9"/>
      <c r="IXM47" s="9"/>
      <c r="IXN47" s="9"/>
      <c r="IXO47" s="9"/>
      <c r="IXP47" s="9"/>
      <c r="IXQ47" s="9"/>
      <c r="IXR47" s="9"/>
      <c r="IXS47" s="9"/>
      <c r="IXT47" s="9"/>
      <c r="IXU47" s="9"/>
      <c r="IXV47" s="9"/>
      <c r="IXW47" s="9"/>
      <c r="IXX47" s="9"/>
      <c r="IXY47" s="9"/>
      <c r="IXZ47" s="9"/>
      <c r="IYA47" s="9"/>
      <c r="IYB47" s="9"/>
      <c r="IYC47" s="9"/>
      <c r="IYD47" s="9"/>
      <c r="IYE47" s="9"/>
      <c r="IYF47" s="9"/>
      <c r="IYG47" s="9"/>
      <c r="IYH47" s="9"/>
      <c r="IYI47" s="9"/>
      <c r="IYJ47" s="9"/>
      <c r="IYK47" s="9"/>
      <c r="IYL47" s="9"/>
      <c r="IYM47" s="9"/>
      <c r="IYN47" s="9"/>
      <c r="IYO47" s="9"/>
      <c r="IYP47" s="9"/>
      <c r="IYQ47" s="9"/>
      <c r="IYR47" s="9"/>
      <c r="IYS47" s="9"/>
      <c r="IYT47" s="9"/>
      <c r="IYU47" s="9"/>
      <c r="IYV47" s="9"/>
      <c r="IYW47" s="9"/>
      <c r="IYX47" s="9"/>
      <c r="IYY47" s="9"/>
      <c r="IYZ47" s="9"/>
      <c r="IZA47" s="9"/>
      <c r="IZB47" s="9"/>
      <c r="IZC47" s="9"/>
      <c r="IZD47" s="9"/>
      <c r="IZE47" s="9"/>
      <c r="IZF47" s="9"/>
      <c r="IZG47" s="9"/>
      <c r="IZH47" s="9"/>
      <c r="IZI47" s="9"/>
      <c r="IZJ47" s="9"/>
      <c r="IZK47" s="9"/>
      <c r="IZL47" s="9"/>
      <c r="IZM47" s="9"/>
      <c r="IZN47" s="9"/>
      <c r="IZO47" s="9"/>
      <c r="IZP47" s="9"/>
      <c r="IZQ47" s="9"/>
      <c r="IZR47" s="9"/>
      <c r="IZS47" s="9"/>
      <c r="IZT47" s="9"/>
      <c r="IZU47" s="9"/>
      <c r="IZV47" s="9"/>
      <c r="IZW47" s="9"/>
      <c r="IZX47" s="9"/>
      <c r="IZY47" s="9"/>
      <c r="IZZ47" s="9"/>
      <c r="JAA47" s="9"/>
      <c r="JAB47" s="9"/>
      <c r="JAC47" s="9"/>
      <c r="JAD47" s="9"/>
      <c r="JAE47" s="9"/>
      <c r="JAF47" s="9"/>
      <c r="JAG47" s="9"/>
      <c r="JAH47" s="9"/>
      <c r="JAI47" s="9"/>
      <c r="JAJ47" s="9"/>
      <c r="JAK47" s="9"/>
      <c r="JAL47" s="9"/>
      <c r="JAM47" s="9"/>
      <c r="JAN47" s="9"/>
      <c r="JAO47" s="9"/>
      <c r="JAP47" s="9"/>
      <c r="JAQ47" s="9"/>
      <c r="JAR47" s="9"/>
      <c r="JAS47" s="9"/>
      <c r="JAT47" s="9"/>
      <c r="JAU47" s="9"/>
      <c r="JAV47" s="9"/>
      <c r="JAW47" s="9"/>
      <c r="JAX47" s="9"/>
      <c r="JAY47" s="9"/>
      <c r="JAZ47" s="9"/>
      <c r="JBA47" s="9"/>
      <c r="JBB47" s="9"/>
      <c r="JBC47" s="9"/>
      <c r="JBD47" s="9"/>
      <c r="JBE47" s="9"/>
      <c r="JBF47" s="9"/>
      <c r="JBG47" s="9"/>
      <c r="JBH47" s="9"/>
      <c r="JBI47" s="9"/>
      <c r="JBJ47" s="9"/>
      <c r="JBK47" s="9"/>
      <c r="JBL47" s="9"/>
      <c r="JBM47" s="9"/>
      <c r="JBN47" s="9"/>
      <c r="JBO47" s="9"/>
      <c r="JBP47" s="9"/>
      <c r="JBQ47" s="9"/>
      <c r="JBR47" s="9"/>
      <c r="JBS47" s="9"/>
      <c r="JBT47" s="9"/>
      <c r="JBU47" s="9"/>
      <c r="JBV47" s="9"/>
      <c r="JBW47" s="9"/>
      <c r="JBX47" s="9"/>
      <c r="JBY47" s="9"/>
      <c r="JBZ47" s="9"/>
      <c r="JCA47" s="9"/>
      <c r="JCB47" s="9"/>
      <c r="JCC47" s="9"/>
      <c r="JCD47" s="9"/>
      <c r="JCE47" s="9"/>
      <c r="JCF47" s="9"/>
      <c r="JCG47" s="9"/>
      <c r="JCH47" s="9"/>
      <c r="JCI47" s="9"/>
      <c r="JCJ47" s="9"/>
      <c r="JCK47" s="9"/>
      <c r="JCL47" s="9"/>
      <c r="JCM47" s="9"/>
      <c r="JCN47" s="9"/>
      <c r="JCO47" s="9"/>
      <c r="JCP47" s="9"/>
      <c r="JCQ47" s="9"/>
      <c r="JCR47" s="9"/>
      <c r="JCS47" s="9"/>
      <c r="JCT47" s="9"/>
      <c r="JCU47" s="9"/>
      <c r="JCV47" s="9"/>
      <c r="JCW47" s="9"/>
      <c r="JCX47" s="9"/>
      <c r="JCY47" s="9"/>
      <c r="JCZ47" s="9"/>
      <c r="JDA47" s="9"/>
      <c r="JDB47" s="9"/>
      <c r="JDC47" s="9"/>
      <c r="JDD47" s="9"/>
      <c r="JDE47" s="9"/>
      <c r="JDF47" s="9"/>
      <c r="JDG47" s="9"/>
      <c r="JDH47" s="9"/>
      <c r="JDI47" s="9"/>
      <c r="JDJ47" s="9"/>
      <c r="JDK47" s="9"/>
      <c r="JDL47" s="9"/>
      <c r="JDM47" s="9"/>
      <c r="JDN47" s="9"/>
      <c r="JDO47" s="9"/>
      <c r="JDP47" s="9"/>
      <c r="JDQ47" s="9"/>
      <c r="JDR47" s="9"/>
      <c r="JDS47" s="9"/>
      <c r="JDT47" s="9"/>
      <c r="JDU47" s="9"/>
      <c r="JDV47" s="9"/>
      <c r="JDW47" s="9"/>
      <c r="JDX47" s="9"/>
      <c r="JDY47" s="9"/>
      <c r="JDZ47" s="9"/>
      <c r="JEA47" s="9"/>
      <c r="JEB47" s="9"/>
      <c r="JEC47" s="9"/>
      <c r="JED47" s="9"/>
      <c r="JEE47" s="9"/>
      <c r="JEF47" s="9"/>
      <c r="JEG47" s="9"/>
      <c r="JEH47" s="9"/>
      <c r="JEI47" s="9"/>
      <c r="JEJ47" s="9"/>
      <c r="JEK47" s="9"/>
      <c r="JEL47" s="9"/>
      <c r="JEM47" s="9"/>
      <c r="JEN47" s="9"/>
      <c r="JEO47" s="9"/>
      <c r="JEP47" s="9"/>
      <c r="JEQ47" s="9"/>
      <c r="JER47" s="9"/>
      <c r="JES47" s="9"/>
      <c r="JET47" s="9"/>
      <c r="JEU47" s="9"/>
      <c r="JEV47" s="9"/>
      <c r="JEW47" s="9"/>
      <c r="JEX47" s="9"/>
      <c r="JEY47" s="9"/>
      <c r="JEZ47" s="9"/>
      <c r="JFA47" s="9"/>
      <c r="JFB47" s="9"/>
      <c r="JFC47" s="9"/>
      <c r="JFD47" s="9"/>
      <c r="JFE47" s="9"/>
      <c r="JFF47" s="9"/>
      <c r="JFG47" s="9"/>
      <c r="JFH47" s="9"/>
      <c r="JFI47" s="9"/>
      <c r="JFJ47" s="9"/>
      <c r="JFK47" s="9"/>
      <c r="JFL47" s="9"/>
      <c r="JFM47" s="9"/>
      <c r="JFN47" s="9"/>
      <c r="JFO47" s="9"/>
      <c r="JFP47" s="9"/>
      <c r="JFQ47" s="9"/>
      <c r="JFR47" s="9"/>
      <c r="JFS47" s="9"/>
      <c r="JFT47" s="9"/>
      <c r="JFU47" s="9"/>
      <c r="JFV47" s="9"/>
      <c r="JFW47" s="9"/>
      <c r="JFX47" s="9"/>
      <c r="JFY47" s="9"/>
      <c r="JFZ47" s="9"/>
      <c r="JGA47" s="9"/>
      <c r="JGB47" s="9"/>
      <c r="JGC47" s="9"/>
      <c r="JGD47" s="9"/>
      <c r="JGE47" s="9"/>
      <c r="JGF47" s="9"/>
      <c r="JGG47" s="9"/>
      <c r="JGH47" s="9"/>
      <c r="JGI47" s="9"/>
      <c r="JGJ47" s="9"/>
      <c r="JGK47" s="9"/>
      <c r="JGL47" s="9"/>
      <c r="JGM47" s="9"/>
      <c r="JGN47" s="9"/>
      <c r="JGO47" s="9"/>
      <c r="JGP47" s="9"/>
      <c r="JGQ47" s="9"/>
      <c r="JGR47" s="9"/>
      <c r="JGS47" s="9"/>
      <c r="JGT47" s="9"/>
      <c r="JGU47" s="9"/>
      <c r="JGV47" s="9"/>
      <c r="JGW47" s="9"/>
      <c r="JGX47" s="9"/>
      <c r="JGY47" s="9"/>
      <c r="JGZ47" s="9"/>
      <c r="JHA47" s="9"/>
      <c r="JHB47" s="9"/>
      <c r="JHC47" s="9"/>
      <c r="JHD47" s="9"/>
      <c r="JHE47" s="9"/>
      <c r="JHF47" s="9"/>
      <c r="JHG47" s="9"/>
      <c r="JHH47" s="9"/>
      <c r="JHI47" s="9"/>
      <c r="JHJ47" s="9"/>
      <c r="JHK47" s="9"/>
      <c r="JHL47" s="9"/>
      <c r="JHM47" s="9"/>
      <c r="JHN47" s="9"/>
      <c r="JHO47" s="9"/>
      <c r="JHP47" s="9"/>
      <c r="JHQ47" s="9"/>
      <c r="JHR47" s="9"/>
      <c r="JHS47" s="9"/>
      <c r="JHT47" s="9"/>
      <c r="JHU47" s="9"/>
      <c r="JHV47" s="9"/>
      <c r="JHW47" s="9"/>
      <c r="JHX47" s="9"/>
      <c r="JHY47" s="9"/>
      <c r="JHZ47" s="9"/>
      <c r="JIA47" s="9"/>
      <c r="JIB47" s="9"/>
      <c r="JIC47" s="9"/>
      <c r="JID47" s="9"/>
      <c r="JIE47" s="9"/>
      <c r="JIF47" s="9"/>
      <c r="JIG47" s="9"/>
      <c r="JIH47" s="9"/>
      <c r="JII47" s="9"/>
      <c r="JIJ47" s="9"/>
      <c r="JIK47" s="9"/>
      <c r="JIL47" s="9"/>
      <c r="JIM47" s="9"/>
      <c r="JIN47" s="9"/>
      <c r="JIO47" s="9"/>
      <c r="JIP47" s="9"/>
      <c r="JIQ47" s="9"/>
      <c r="JIR47" s="9"/>
      <c r="JIS47" s="9"/>
      <c r="JIT47" s="9"/>
      <c r="JIU47" s="9"/>
      <c r="JIV47" s="9"/>
      <c r="JIW47" s="9"/>
      <c r="JIX47" s="9"/>
      <c r="JIY47" s="9"/>
      <c r="JIZ47" s="9"/>
      <c r="JJA47" s="9"/>
      <c r="JJB47" s="9"/>
      <c r="JJC47" s="9"/>
      <c r="JJD47" s="9"/>
      <c r="JJE47" s="9"/>
      <c r="JJF47" s="9"/>
      <c r="JJG47" s="9"/>
      <c r="JJH47" s="9"/>
      <c r="JJI47" s="9"/>
      <c r="JJJ47" s="9"/>
      <c r="JJK47" s="9"/>
      <c r="JJL47" s="9"/>
      <c r="JJM47" s="9"/>
      <c r="JJN47" s="9"/>
      <c r="JJO47" s="9"/>
      <c r="JJP47" s="9"/>
      <c r="JJQ47" s="9"/>
      <c r="JJR47" s="9"/>
      <c r="JJS47" s="9"/>
      <c r="JJT47" s="9"/>
      <c r="JJU47" s="9"/>
      <c r="JJV47" s="9"/>
      <c r="JJW47" s="9"/>
      <c r="JJX47" s="9"/>
      <c r="JJY47" s="9"/>
      <c r="JJZ47" s="9"/>
      <c r="JKA47" s="9"/>
      <c r="JKB47" s="9"/>
      <c r="JKC47" s="9"/>
      <c r="JKD47" s="9"/>
      <c r="JKE47" s="9"/>
      <c r="JKF47" s="9"/>
      <c r="JKG47" s="9"/>
      <c r="JKH47" s="9"/>
      <c r="JKI47" s="9"/>
      <c r="JKJ47" s="9"/>
      <c r="JKK47" s="9"/>
      <c r="JKL47" s="9"/>
      <c r="JKM47" s="9"/>
      <c r="JKN47" s="9"/>
      <c r="JKO47" s="9"/>
      <c r="JKP47" s="9"/>
      <c r="JKQ47" s="9"/>
      <c r="JKR47" s="9"/>
      <c r="JKS47" s="9"/>
      <c r="JKT47" s="9"/>
      <c r="JKU47" s="9"/>
      <c r="JKV47" s="9"/>
      <c r="JKW47" s="9"/>
      <c r="JKX47" s="9"/>
      <c r="JKY47" s="9"/>
      <c r="JKZ47" s="9"/>
      <c r="JLA47" s="9"/>
      <c r="JLB47" s="9"/>
      <c r="JLC47" s="9"/>
      <c r="JLD47" s="9"/>
      <c r="JLE47" s="9"/>
      <c r="JLF47" s="9"/>
      <c r="JLG47" s="9"/>
      <c r="JLH47" s="9"/>
      <c r="JLI47" s="9"/>
      <c r="JLJ47" s="9"/>
      <c r="JLK47" s="9"/>
      <c r="JLL47" s="9"/>
      <c r="JLM47" s="9"/>
      <c r="JLN47" s="9"/>
      <c r="JLO47" s="9"/>
      <c r="JLP47" s="9"/>
      <c r="JLQ47" s="9"/>
      <c r="JLR47" s="9"/>
      <c r="JLS47" s="9"/>
      <c r="JLT47" s="9"/>
      <c r="JLU47" s="9"/>
      <c r="JLV47" s="9"/>
      <c r="JLW47" s="9"/>
      <c r="JLX47" s="9"/>
      <c r="JLY47" s="9"/>
      <c r="JLZ47" s="9"/>
      <c r="JMA47" s="9"/>
      <c r="JMB47" s="9"/>
      <c r="JMC47" s="9"/>
      <c r="JMD47" s="9"/>
      <c r="JME47" s="9"/>
      <c r="JMF47" s="9"/>
      <c r="JMG47" s="9"/>
      <c r="JMH47" s="9"/>
      <c r="JMI47" s="9"/>
      <c r="JMJ47" s="9"/>
      <c r="JMK47" s="9"/>
      <c r="JML47" s="9"/>
      <c r="JMM47" s="9"/>
      <c r="JMN47" s="9"/>
      <c r="JMO47" s="9"/>
      <c r="JMP47" s="9"/>
      <c r="JMQ47" s="9"/>
      <c r="JMR47" s="9"/>
      <c r="JMS47" s="9"/>
      <c r="JMT47" s="9"/>
      <c r="JMU47" s="9"/>
      <c r="JMV47" s="9"/>
      <c r="JMW47" s="9"/>
      <c r="JMX47" s="9"/>
      <c r="JMY47" s="9"/>
      <c r="JMZ47" s="9"/>
      <c r="JNA47" s="9"/>
      <c r="JNB47" s="9"/>
      <c r="JNC47" s="9"/>
      <c r="JND47" s="9"/>
      <c r="JNE47" s="9"/>
      <c r="JNF47" s="9"/>
      <c r="JNG47" s="9"/>
      <c r="JNH47" s="9"/>
      <c r="JNI47" s="9"/>
      <c r="JNJ47" s="9"/>
      <c r="JNK47" s="9"/>
      <c r="JNL47" s="9"/>
      <c r="JNM47" s="9"/>
      <c r="JNN47" s="9"/>
      <c r="JNO47" s="9"/>
      <c r="JNP47" s="9"/>
      <c r="JNQ47" s="9"/>
      <c r="JNR47" s="9"/>
      <c r="JNS47" s="9"/>
      <c r="JNT47" s="9"/>
      <c r="JNU47" s="9"/>
      <c r="JNV47" s="9"/>
      <c r="JNW47" s="9"/>
      <c r="JNX47" s="9"/>
      <c r="JNY47" s="9"/>
      <c r="JNZ47" s="9"/>
      <c r="JOA47" s="9"/>
      <c r="JOB47" s="9"/>
      <c r="JOC47" s="9"/>
      <c r="JOD47" s="9"/>
      <c r="JOE47" s="9"/>
      <c r="JOF47" s="9"/>
      <c r="JOG47" s="9"/>
      <c r="JOH47" s="9"/>
      <c r="JOI47" s="9"/>
      <c r="JOJ47" s="9"/>
      <c r="JOK47" s="9"/>
      <c r="JOL47" s="9"/>
      <c r="JOM47" s="9"/>
      <c r="JON47" s="9"/>
      <c r="JOO47" s="9"/>
      <c r="JOP47" s="9"/>
      <c r="JOQ47" s="9"/>
      <c r="JOR47" s="9"/>
      <c r="JOS47" s="9"/>
      <c r="JOT47" s="9"/>
      <c r="JOU47" s="9"/>
      <c r="JOV47" s="9"/>
      <c r="JOW47" s="9"/>
      <c r="JOX47" s="9"/>
      <c r="JOY47" s="9"/>
      <c r="JOZ47" s="9"/>
      <c r="JPA47" s="9"/>
      <c r="JPB47" s="9"/>
      <c r="JPC47" s="9"/>
      <c r="JPD47" s="9"/>
      <c r="JPE47" s="9"/>
      <c r="JPF47" s="9"/>
      <c r="JPG47" s="9"/>
      <c r="JPH47" s="9"/>
      <c r="JPI47" s="9"/>
      <c r="JPJ47" s="9"/>
      <c r="JPK47" s="9"/>
      <c r="JPL47" s="9"/>
      <c r="JPM47" s="9"/>
      <c r="JPN47" s="9"/>
      <c r="JPO47" s="9"/>
      <c r="JPP47" s="9"/>
      <c r="JPQ47" s="9"/>
      <c r="JPR47" s="9"/>
      <c r="JPS47" s="9"/>
      <c r="JPT47" s="9"/>
      <c r="JPU47" s="9"/>
      <c r="JPV47" s="9"/>
      <c r="JPW47" s="9"/>
      <c r="JPX47" s="9"/>
      <c r="JPY47" s="9"/>
      <c r="JPZ47" s="9"/>
      <c r="JQA47" s="9"/>
      <c r="JQB47" s="9"/>
      <c r="JQC47" s="9"/>
      <c r="JQD47" s="9"/>
      <c r="JQE47" s="9"/>
      <c r="JQF47" s="9"/>
      <c r="JQG47" s="9"/>
      <c r="JQH47" s="9"/>
      <c r="JQI47" s="9"/>
      <c r="JQJ47" s="9"/>
      <c r="JQK47" s="9"/>
      <c r="JQL47" s="9"/>
      <c r="JQM47" s="9"/>
      <c r="JQN47" s="9"/>
      <c r="JQO47" s="9"/>
      <c r="JQP47" s="9"/>
      <c r="JQQ47" s="9"/>
      <c r="JQR47" s="9"/>
      <c r="JQS47" s="9"/>
      <c r="JQT47" s="9"/>
      <c r="JQU47" s="9"/>
      <c r="JQV47" s="9"/>
      <c r="JQW47" s="9"/>
      <c r="JQX47" s="9"/>
      <c r="JQY47" s="9"/>
      <c r="JQZ47" s="9"/>
      <c r="JRA47" s="9"/>
      <c r="JRB47" s="9"/>
      <c r="JRC47" s="9"/>
      <c r="JRD47" s="9"/>
      <c r="JRE47" s="9"/>
      <c r="JRF47" s="9"/>
      <c r="JRG47" s="9"/>
      <c r="JRH47" s="9"/>
      <c r="JRI47" s="9"/>
      <c r="JRJ47" s="9"/>
      <c r="JRK47" s="9"/>
      <c r="JRL47" s="9"/>
      <c r="JRM47" s="9"/>
      <c r="JRN47" s="9"/>
      <c r="JRO47" s="9"/>
      <c r="JRP47" s="9"/>
      <c r="JRQ47" s="9"/>
      <c r="JRR47" s="9"/>
      <c r="JRS47" s="9"/>
      <c r="JRT47" s="9"/>
      <c r="JRU47" s="9"/>
      <c r="JRV47" s="9"/>
      <c r="JRW47" s="9"/>
      <c r="JRX47" s="9"/>
      <c r="JRY47" s="9"/>
      <c r="JRZ47" s="9"/>
      <c r="JSA47" s="9"/>
      <c r="JSB47" s="9"/>
      <c r="JSC47" s="9"/>
      <c r="JSD47" s="9"/>
      <c r="JSE47" s="9"/>
      <c r="JSF47" s="9"/>
      <c r="JSG47" s="9"/>
      <c r="JSH47" s="9"/>
      <c r="JSI47" s="9"/>
      <c r="JSJ47" s="9"/>
      <c r="JSK47" s="9"/>
      <c r="JSL47" s="9"/>
      <c r="JSM47" s="9"/>
      <c r="JSN47" s="9"/>
      <c r="JSO47" s="9"/>
      <c r="JSP47" s="9"/>
      <c r="JSQ47" s="9"/>
      <c r="JSR47" s="9"/>
      <c r="JSS47" s="9"/>
      <c r="JST47" s="9"/>
      <c r="JSU47" s="9"/>
      <c r="JSV47" s="9"/>
      <c r="JSW47" s="9"/>
      <c r="JSX47" s="9"/>
      <c r="JSY47" s="9"/>
      <c r="JSZ47" s="9"/>
      <c r="JTA47" s="9"/>
      <c r="JTB47" s="9"/>
      <c r="JTC47" s="9"/>
      <c r="JTD47" s="9"/>
      <c r="JTE47" s="9"/>
      <c r="JTF47" s="9"/>
      <c r="JTG47" s="9"/>
      <c r="JTH47" s="9"/>
      <c r="JTI47" s="9"/>
      <c r="JTJ47" s="9"/>
      <c r="JTK47" s="9"/>
      <c r="JTL47" s="9"/>
      <c r="JTM47" s="9"/>
      <c r="JTN47" s="9"/>
      <c r="JTO47" s="9"/>
      <c r="JTP47" s="9"/>
      <c r="JTQ47" s="9"/>
      <c r="JTR47" s="9"/>
      <c r="JTS47" s="9"/>
      <c r="JTT47" s="9"/>
      <c r="JTU47" s="9"/>
      <c r="JTV47" s="9"/>
      <c r="JTW47" s="9"/>
      <c r="JTX47" s="9"/>
      <c r="JTY47" s="9"/>
      <c r="JTZ47" s="9"/>
      <c r="JUA47" s="9"/>
      <c r="JUB47" s="9"/>
      <c r="JUC47" s="9"/>
      <c r="JUD47" s="9"/>
      <c r="JUE47" s="9"/>
      <c r="JUF47" s="9"/>
      <c r="JUG47" s="9"/>
      <c r="JUH47" s="9"/>
      <c r="JUI47" s="9"/>
      <c r="JUJ47" s="9"/>
      <c r="JUK47" s="9"/>
      <c r="JUL47" s="9"/>
      <c r="JUM47" s="9"/>
      <c r="JUN47" s="9"/>
      <c r="JUO47" s="9"/>
      <c r="JUP47" s="9"/>
      <c r="JUQ47" s="9"/>
      <c r="JUR47" s="9"/>
      <c r="JUS47" s="9"/>
      <c r="JUT47" s="9"/>
      <c r="JUU47" s="9"/>
      <c r="JUV47" s="9"/>
      <c r="JUW47" s="9"/>
      <c r="JUX47" s="9"/>
      <c r="JUY47" s="9"/>
      <c r="JUZ47" s="9"/>
      <c r="JVA47" s="9"/>
      <c r="JVB47" s="9"/>
      <c r="JVC47" s="9"/>
      <c r="JVD47" s="9"/>
      <c r="JVE47" s="9"/>
      <c r="JVF47" s="9"/>
      <c r="JVG47" s="9"/>
      <c r="JVH47" s="9"/>
      <c r="JVI47" s="9"/>
      <c r="JVJ47" s="9"/>
      <c r="JVK47" s="9"/>
      <c r="JVL47" s="9"/>
      <c r="JVM47" s="9"/>
      <c r="JVN47" s="9"/>
      <c r="JVO47" s="9"/>
      <c r="JVP47" s="9"/>
      <c r="JVQ47" s="9"/>
      <c r="JVR47" s="9"/>
      <c r="JVS47" s="9"/>
      <c r="JVT47" s="9"/>
      <c r="JVU47" s="9"/>
      <c r="JVV47" s="9"/>
      <c r="JVW47" s="9"/>
      <c r="JVX47" s="9"/>
      <c r="JVY47" s="9"/>
      <c r="JVZ47" s="9"/>
      <c r="JWA47" s="9"/>
      <c r="JWB47" s="9"/>
      <c r="JWC47" s="9"/>
      <c r="JWD47" s="9"/>
      <c r="JWE47" s="9"/>
      <c r="JWF47" s="9"/>
      <c r="JWG47" s="9"/>
      <c r="JWH47" s="9"/>
      <c r="JWI47" s="9"/>
      <c r="JWJ47" s="9"/>
      <c r="JWK47" s="9"/>
      <c r="JWL47" s="9"/>
      <c r="JWM47" s="9"/>
      <c r="JWN47" s="9"/>
      <c r="JWO47" s="9"/>
      <c r="JWP47" s="9"/>
      <c r="JWQ47" s="9"/>
      <c r="JWR47" s="9"/>
      <c r="JWS47" s="9"/>
      <c r="JWT47" s="9"/>
      <c r="JWU47" s="9"/>
      <c r="JWV47" s="9"/>
      <c r="JWW47" s="9"/>
      <c r="JWX47" s="9"/>
      <c r="JWY47" s="9"/>
      <c r="JWZ47" s="9"/>
      <c r="JXA47" s="9"/>
      <c r="JXB47" s="9"/>
      <c r="JXC47" s="9"/>
      <c r="JXD47" s="9"/>
      <c r="JXE47" s="9"/>
      <c r="JXF47" s="9"/>
      <c r="JXG47" s="9"/>
      <c r="JXH47" s="9"/>
      <c r="JXI47" s="9"/>
      <c r="JXJ47" s="9"/>
      <c r="JXK47" s="9"/>
      <c r="JXL47" s="9"/>
      <c r="JXM47" s="9"/>
      <c r="JXN47" s="9"/>
      <c r="JXO47" s="9"/>
      <c r="JXP47" s="9"/>
      <c r="JXQ47" s="9"/>
      <c r="JXR47" s="9"/>
      <c r="JXS47" s="9"/>
      <c r="JXT47" s="9"/>
      <c r="JXU47" s="9"/>
      <c r="JXV47" s="9"/>
      <c r="JXW47" s="9"/>
      <c r="JXX47" s="9"/>
      <c r="JXY47" s="9"/>
      <c r="JXZ47" s="9"/>
      <c r="JYA47" s="9"/>
      <c r="JYB47" s="9"/>
      <c r="JYC47" s="9"/>
      <c r="JYD47" s="9"/>
      <c r="JYE47" s="9"/>
      <c r="JYF47" s="9"/>
      <c r="JYG47" s="9"/>
      <c r="JYH47" s="9"/>
      <c r="JYI47" s="9"/>
      <c r="JYJ47" s="9"/>
      <c r="JYK47" s="9"/>
      <c r="JYL47" s="9"/>
      <c r="JYM47" s="9"/>
      <c r="JYN47" s="9"/>
      <c r="JYO47" s="9"/>
      <c r="JYP47" s="9"/>
      <c r="JYQ47" s="9"/>
      <c r="JYR47" s="9"/>
      <c r="JYS47" s="9"/>
      <c r="JYT47" s="9"/>
      <c r="JYU47" s="9"/>
      <c r="JYV47" s="9"/>
      <c r="JYW47" s="9"/>
      <c r="JYX47" s="9"/>
      <c r="JYY47" s="9"/>
      <c r="JYZ47" s="9"/>
      <c r="JZA47" s="9"/>
      <c r="JZB47" s="9"/>
      <c r="JZC47" s="9"/>
      <c r="JZD47" s="9"/>
      <c r="JZE47" s="9"/>
      <c r="JZF47" s="9"/>
      <c r="JZG47" s="9"/>
      <c r="JZH47" s="9"/>
      <c r="JZI47" s="9"/>
      <c r="JZJ47" s="9"/>
      <c r="JZK47" s="9"/>
      <c r="JZL47" s="9"/>
      <c r="JZM47" s="9"/>
      <c r="JZN47" s="9"/>
      <c r="JZO47" s="9"/>
      <c r="JZP47" s="9"/>
      <c r="JZQ47" s="9"/>
      <c r="JZR47" s="9"/>
      <c r="JZS47" s="9"/>
      <c r="JZT47" s="9"/>
      <c r="JZU47" s="9"/>
      <c r="JZV47" s="9"/>
      <c r="JZW47" s="9"/>
      <c r="JZX47" s="9"/>
      <c r="JZY47" s="9"/>
      <c r="JZZ47" s="9"/>
      <c r="KAA47" s="9"/>
      <c r="KAB47" s="9"/>
      <c r="KAC47" s="9"/>
      <c r="KAD47" s="9"/>
      <c r="KAE47" s="9"/>
      <c r="KAF47" s="9"/>
      <c r="KAG47" s="9"/>
      <c r="KAH47" s="9"/>
      <c r="KAI47" s="9"/>
      <c r="KAJ47" s="9"/>
      <c r="KAK47" s="9"/>
      <c r="KAL47" s="9"/>
      <c r="KAM47" s="9"/>
      <c r="KAN47" s="9"/>
      <c r="KAO47" s="9"/>
      <c r="KAP47" s="9"/>
      <c r="KAQ47" s="9"/>
      <c r="KAR47" s="9"/>
      <c r="KAS47" s="9"/>
      <c r="KAT47" s="9"/>
      <c r="KAU47" s="9"/>
      <c r="KAV47" s="9"/>
      <c r="KAW47" s="9"/>
      <c r="KAX47" s="9"/>
      <c r="KAY47" s="9"/>
      <c r="KAZ47" s="9"/>
      <c r="KBA47" s="9"/>
      <c r="KBB47" s="9"/>
      <c r="KBC47" s="9"/>
      <c r="KBD47" s="9"/>
      <c r="KBE47" s="9"/>
      <c r="KBF47" s="9"/>
      <c r="KBG47" s="9"/>
      <c r="KBH47" s="9"/>
      <c r="KBI47" s="9"/>
      <c r="KBJ47" s="9"/>
      <c r="KBK47" s="9"/>
      <c r="KBL47" s="9"/>
      <c r="KBM47" s="9"/>
      <c r="KBN47" s="9"/>
      <c r="KBO47" s="9"/>
      <c r="KBP47" s="9"/>
      <c r="KBQ47" s="9"/>
      <c r="KBR47" s="9"/>
      <c r="KBS47" s="9"/>
      <c r="KBT47" s="9"/>
      <c r="KBU47" s="9"/>
      <c r="KBV47" s="9"/>
      <c r="KBW47" s="9"/>
      <c r="KBX47" s="9"/>
      <c r="KBY47" s="9"/>
      <c r="KBZ47" s="9"/>
      <c r="KCA47" s="9"/>
      <c r="KCB47" s="9"/>
      <c r="KCC47" s="9"/>
      <c r="KCD47" s="9"/>
      <c r="KCE47" s="9"/>
      <c r="KCF47" s="9"/>
      <c r="KCG47" s="9"/>
      <c r="KCH47" s="9"/>
      <c r="KCI47" s="9"/>
      <c r="KCJ47" s="9"/>
      <c r="KCK47" s="9"/>
      <c r="KCL47" s="9"/>
      <c r="KCM47" s="9"/>
      <c r="KCN47" s="9"/>
      <c r="KCO47" s="9"/>
      <c r="KCP47" s="9"/>
      <c r="KCQ47" s="9"/>
      <c r="KCR47" s="9"/>
      <c r="KCS47" s="9"/>
      <c r="KCT47" s="9"/>
      <c r="KCU47" s="9"/>
      <c r="KCV47" s="9"/>
      <c r="KCW47" s="9"/>
      <c r="KCX47" s="9"/>
      <c r="KCY47" s="9"/>
      <c r="KCZ47" s="9"/>
      <c r="KDA47" s="9"/>
      <c r="KDB47" s="9"/>
      <c r="KDC47" s="9"/>
      <c r="KDD47" s="9"/>
      <c r="KDE47" s="9"/>
      <c r="KDF47" s="9"/>
      <c r="KDG47" s="9"/>
      <c r="KDH47" s="9"/>
      <c r="KDI47" s="9"/>
      <c r="KDJ47" s="9"/>
      <c r="KDK47" s="9"/>
      <c r="KDL47" s="9"/>
      <c r="KDM47" s="9"/>
      <c r="KDN47" s="9"/>
      <c r="KDO47" s="9"/>
      <c r="KDP47" s="9"/>
      <c r="KDQ47" s="9"/>
      <c r="KDR47" s="9"/>
      <c r="KDS47" s="9"/>
      <c r="KDT47" s="9"/>
      <c r="KDU47" s="9"/>
      <c r="KDV47" s="9"/>
      <c r="KDW47" s="9"/>
      <c r="KDX47" s="9"/>
      <c r="KDY47" s="9"/>
      <c r="KDZ47" s="9"/>
      <c r="KEA47" s="9"/>
      <c r="KEB47" s="9"/>
      <c r="KEC47" s="9"/>
      <c r="KED47" s="9"/>
      <c r="KEE47" s="9"/>
      <c r="KEF47" s="9"/>
      <c r="KEG47" s="9"/>
      <c r="KEH47" s="9"/>
      <c r="KEI47" s="9"/>
      <c r="KEJ47" s="9"/>
      <c r="KEK47" s="9"/>
      <c r="KEL47" s="9"/>
      <c r="KEM47" s="9"/>
      <c r="KEN47" s="9"/>
      <c r="KEO47" s="9"/>
      <c r="KEP47" s="9"/>
      <c r="KEQ47" s="9"/>
      <c r="KER47" s="9"/>
      <c r="KES47" s="9"/>
      <c r="KET47" s="9"/>
      <c r="KEU47" s="9"/>
      <c r="KEV47" s="9"/>
      <c r="KEW47" s="9"/>
      <c r="KEX47" s="9"/>
      <c r="KEY47" s="9"/>
      <c r="KEZ47" s="9"/>
      <c r="KFA47" s="9"/>
      <c r="KFB47" s="9"/>
      <c r="KFC47" s="9"/>
      <c r="KFD47" s="9"/>
      <c r="KFE47" s="9"/>
      <c r="KFF47" s="9"/>
      <c r="KFG47" s="9"/>
      <c r="KFH47" s="9"/>
      <c r="KFI47" s="9"/>
      <c r="KFJ47" s="9"/>
      <c r="KFK47" s="9"/>
      <c r="KFL47" s="9"/>
      <c r="KFM47" s="9"/>
      <c r="KFN47" s="9"/>
      <c r="KFO47" s="9"/>
      <c r="KFP47" s="9"/>
      <c r="KFQ47" s="9"/>
      <c r="KFR47" s="9"/>
      <c r="KFS47" s="9"/>
      <c r="KFT47" s="9"/>
      <c r="KFU47" s="9"/>
      <c r="KFV47" s="9"/>
      <c r="KFW47" s="9"/>
      <c r="KFX47" s="9"/>
      <c r="KFY47" s="9"/>
      <c r="KFZ47" s="9"/>
      <c r="KGA47" s="9"/>
      <c r="KGB47" s="9"/>
      <c r="KGC47" s="9"/>
      <c r="KGD47" s="9"/>
      <c r="KGE47" s="9"/>
      <c r="KGF47" s="9"/>
      <c r="KGG47" s="9"/>
      <c r="KGH47" s="9"/>
      <c r="KGI47" s="9"/>
      <c r="KGJ47" s="9"/>
      <c r="KGK47" s="9"/>
      <c r="KGL47" s="9"/>
      <c r="KGM47" s="9"/>
      <c r="KGN47" s="9"/>
      <c r="KGO47" s="9"/>
      <c r="KGP47" s="9"/>
      <c r="KGQ47" s="9"/>
      <c r="KGR47" s="9"/>
      <c r="KGS47" s="9"/>
      <c r="KGT47" s="9"/>
      <c r="KGU47" s="9"/>
      <c r="KGV47" s="9"/>
      <c r="KGW47" s="9"/>
      <c r="KGX47" s="9"/>
      <c r="KGY47" s="9"/>
      <c r="KGZ47" s="9"/>
      <c r="KHA47" s="9"/>
      <c r="KHB47" s="9"/>
      <c r="KHC47" s="9"/>
      <c r="KHD47" s="9"/>
      <c r="KHE47" s="9"/>
      <c r="KHF47" s="9"/>
      <c r="KHG47" s="9"/>
      <c r="KHH47" s="9"/>
      <c r="KHI47" s="9"/>
      <c r="KHJ47" s="9"/>
      <c r="KHK47" s="9"/>
      <c r="KHL47" s="9"/>
      <c r="KHM47" s="9"/>
      <c r="KHN47" s="9"/>
      <c r="KHO47" s="9"/>
      <c r="KHP47" s="9"/>
      <c r="KHQ47" s="9"/>
      <c r="KHR47" s="9"/>
      <c r="KHS47" s="9"/>
      <c r="KHT47" s="9"/>
      <c r="KHU47" s="9"/>
      <c r="KHV47" s="9"/>
      <c r="KHW47" s="9"/>
      <c r="KHX47" s="9"/>
      <c r="KHY47" s="9"/>
      <c r="KHZ47" s="9"/>
      <c r="KIA47" s="9"/>
      <c r="KIB47" s="9"/>
      <c r="KIC47" s="9"/>
      <c r="KID47" s="9"/>
      <c r="KIE47" s="9"/>
      <c r="KIF47" s="9"/>
      <c r="KIG47" s="9"/>
      <c r="KIH47" s="9"/>
      <c r="KII47" s="9"/>
      <c r="KIJ47" s="9"/>
      <c r="KIK47" s="9"/>
      <c r="KIL47" s="9"/>
      <c r="KIM47" s="9"/>
      <c r="KIN47" s="9"/>
      <c r="KIO47" s="9"/>
      <c r="KIP47" s="9"/>
      <c r="KIQ47" s="9"/>
      <c r="KIR47" s="9"/>
      <c r="KIS47" s="9"/>
      <c r="KIT47" s="9"/>
      <c r="KIU47" s="9"/>
      <c r="KIV47" s="9"/>
      <c r="KIW47" s="9"/>
      <c r="KIX47" s="9"/>
      <c r="KIY47" s="9"/>
      <c r="KIZ47" s="9"/>
      <c r="KJA47" s="9"/>
      <c r="KJB47" s="9"/>
      <c r="KJC47" s="9"/>
      <c r="KJD47" s="9"/>
      <c r="KJE47" s="9"/>
      <c r="KJF47" s="9"/>
      <c r="KJG47" s="9"/>
      <c r="KJH47" s="9"/>
      <c r="KJI47" s="9"/>
      <c r="KJJ47" s="9"/>
      <c r="KJK47" s="9"/>
      <c r="KJL47" s="9"/>
      <c r="KJM47" s="9"/>
      <c r="KJN47" s="9"/>
      <c r="KJO47" s="9"/>
      <c r="KJP47" s="9"/>
      <c r="KJQ47" s="9"/>
      <c r="KJR47" s="9"/>
      <c r="KJS47" s="9"/>
      <c r="KJT47" s="9"/>
      <c r="KJU47" s="9"/>
      <c r="KJV47" s="9"/>
      <c r="KJW47" s="9"/>
      <c r="KJX47" s="9"/>
      <c r="KJY47" s="9"/>
      <c r="KJZ47" s="9"/>
      <c r="KKA47" s="9"/>
      <c r="KKB47" s="9"/>
      <c r="KKC47" s="9"/>
      <c r="KKD47" s="9"/>
      <c r="KKE47" s="9"/>
      <c r="KKF47" s="9"/>
      <c r="KKG47" s="9"/>
      <c r="KKH47" s="9"/>
      <c r="KKI47" s="9"/>
      <c r="KKJ47" s="9"/>
      <c r="KKK47" s="9"/>
      <c r="KKL47" s="9"/>
      <c r="KKM47" s="9"/>
      <c r="KKN47" s="9"/>
      <c r="KKO47" s="9"/>
      <c r="KKP47" s="9"/>
      <c r="KKQ47" s="9"/>
      <c r="KKR47" s="9"/>
      <c r="KKS47" s="9"/>
      <c r="KKT47" s="9"/>
      <c r="KKU47" s="9"/>
      <c r="KKV47" s="9"/>
      <c r="KKW47" s="9"/>
      <c r="KKX47" s="9"/>
      <c r="KKY47" s="9"/>
      <c r="KKZ47" s="9"/>
      <c r="KLA47" s="9"/>
      <c r="KLB47" s="9"/>
      <c r="KLC47" s="9"/>
      <c r="KLD47" s="9"/>
      <c r="KLE47" s="9"/>
      <c r="KLF47" s="9"/>
      <c r="KLG47" s="9"/>
      <c r="KLH47" s="9"/>
      <c r="KLI47" s="9"/>
      <c r="KLJ47" s="9"/>
      <c r="KLK47" s="9"/>
      <c r="KLL47" s="9"/>
      <c r="KLM47" s="9"/>
      <c r="KLN47" s="9"/>
      <c r="KLO47" s="9"/>
      <c r="KLP47" s="9"/>
      <c r="KLQ47" s="9"/>
      <c r="KLR47" s="9"/>
      <c r="KLS47" s="9"/>
      <c r="KLT47" s="9"/>
      <c r="KLU47" s="9"/>
      <c r="KLV47" s="9"/>
      <c r="KLW47" s="9"/>
      <c r="KLX47" s="9"/>
      <c r="KLY47" s="9"/>
      <c r="KLZ47" s="9"/>
      <c r="KMA47" s="9"/>
      <c r="KMB47" s="9"/>
      <c r="KMC47" s="9"/>
      <c r="KMD47" s="9"/>
      <c r="KME47" s="9"/>
      <c r="KMF47" s="9"/>
      <c r="KMG47" s="9"/>
      <c r="KMH47" s="9"/>
      <c r="KMI47" s="9"/>
      <c r="KMJ47" s="9"/>
      <c r="KMK47" s="9"/>
      <c r="KML47" s="9"/>
      <c r="KMM47" s="9"/>
      <c r="KMN47" s="9"/>
      <c r="KMO47" s="9"/>
      <c r="KMP47" s="9"/>
      <c r="KMQ47" s="9"/>
      <c r="KMR47" s="9"/>
      <c r="KMS47" s="9"/>
      <c r="KMT47" s="9"/>
      <c r="KMU47" s="9"/>
      <c r="KMV47" s="9"/>
      <c r="KMW47" s="9"/>
      <c r="KMX47" s="9"/>
      <c r="KMY47" s="9"/>
      <c r="KMZ47" s="9"/>
      <c r="KNA47" s="9"/>
      <c r="KNB47" s="9"/>
      <c r="KNC47" s="9"/>
      <c r="KND47" s="9"/>
      <c r="KNE47" s="9"/>
      <c r="KNF47" s="9"/>
      <c r="KNG47" s="9"/>
      <c r="KNH47" s="9"/>
      <c r="KNI47" s="9"/>
      <c r="KNJ47" s="9"/>
      <c r="KNK47" s="9"/>
      <c r="KNL47" s="9"/>
      <c r="KNM47" s="9"/>
      <c r="KNN47" s="9"/>
      <c r="KNO47" s="9"/>
      <c r="KNP47" s="9"/>
      <c r="KNQ47" s="9"/>
      <c r="KNR47" s="9"/>
      <c r="KNS47" s="9"/>
      <c r="KNT47" s="9"/>
      <c r="KNU47" s="9"/>
      <c r="KNV47" s="9"/>
      <c r="KNW47" s="9"/>
      <c r="KNX47" s="9"/>
      <c r="KNY47" s="9"/>
      <c r="KNZ47" s="9"/>
      <c r="KOA47" s="9"/>
      <c r="KOB47" s="9"/>
      <c r="KOC47" s="9"/>
      <c r="KOD47" s="9"/>
      <c r="KOE47" s="9"/>
      <c r="KOF47" s="9"/>
      <c r="KOG47" s="9"/>
      <c r="KOH47" s="9"/>
      <c r="KOI47" s="9"/>
      <c r="KOJ47" s="9"/>
      <c r="KOK47" s="9"/>
      <c r="KOL47" s="9"/>
      <c r="KOM47" s="9"/>
      <c r="KON47" s="9"/>
      <c r="KOO47" s="9"/>
      <c r="KOP47" s="9"/>
      <c r="KOQ47" s="9"/>
      <c r="KOR47" s="9"/>
      <c r="KOS47" s="9"/>
      <c r="KOT47" s="9"/>
      <c r="KOU47" s="9"/>
      <c r="KOV47" s="9"/>
      <c r="KOW47" s="9"/>
      <c r="KOX47" s="9"/>
      <c r="KOY47" s="9"/>
      <c r="KOZ47" s="9"/>
      <c r="KPA47" s="9"/>
      <c r="KPB47" s="9"/>
      <c r="KPC47" s="9"/>
      <c r="KPD47" s="9"/>
      <c r="KPE47" s="9"/>
      <c r="KPF47" s="9"/>
      <c r="KPG47" s="9"/>
      <c r="KPH47" s="9"/>
      <c r="KPI47" s="9"/>
      <c r="KPJ47" s="9"/>
      <c r="KPK47" s="9"/>
      <c r="KPL47" s="9"/>
      <c r="KPM47" s="9"/>
      <c r="KPN47" s="9"/>
      <c r="KPO47" s="9"/>
      <c r="KPP47" s="9"/>
      <c r="KPQ47" s="9"/>
      <c r="KPR47" s="9"/>
      <c r="KPS47" s="9"/>
      <c r="KPT47" s="9"/>
      <c r="KPU47" s="9"/>
      <c r="KPV47" s="9"/>
      <c r="KPW47" s="9"/>
      <c r="KPX47" s="9"/>
      <c r="KPY47" s="9"/>
      <c r="KPZ47" s="9"/>
      <c r="KQA47" s="9"/>
      <c r="KQB47" s="9"/>
      <c r="KQC47" s="9"/>
      <c r="KQD47" s="9"/>
      <c r="KQE47" s="9"/>
      <c r="KQF47" s="9"/>
      <c r="KQG47" s="9"/>
      <c r="KQH47" s="9"/>
      <c r="KQI47" s="9"/>
      <c r="KQJ47" s="9"/>
      <c r="KQK47" s="9"/>
      <c r="KQL47" s="9"/>
      <c r="KQM47" s="9"/>
      <c r="KQN47" s="9"/>
      <c r="KQO47" s="9"/>
      <c r="KQP47" s="9"/>
      <c r="KQQ47" s="9"/>
      <c r="KQR47" s="9"/>
      <c r="KQS47" s="9"/>
      <c r="KQT47" s="9"/>
      <c r="KQU47" s="9"/>
      <c r="KQV47" s="9"/>
      <c r="KQW47" s="9"/>
      <c r="KQX47" s="9"/>
      <c r="KQY47" s="9"/>
      <c r="KQZ47" s="9"/>
      <c r="KRA47" s="9"/>
      <c r="KRB47" s="9"/>
      <c r="KRC47" s="9"/>
      <c r="KRD47" s="9"/>
      <c r="KRE47" s="9"/>
      <c r="KRF47" s="9"/>
      <c r="KRG47" s="9"/>
      <c r="KRH47" s="9"/>
      <c r="KRI47" s="9"/>
      <c r="KRJ47" s="9"/>
      <c r="KRK47" s="9"/>
      <c r="KRL47" s="9"/>
      <c r="KRM47" s="9"/>
      <c r="KRN47" s="9"/>
      <c r="KRO47" s="9"/>
      <c r="KRP47" s="9"/>
      <c r="KRQ47" s="9"/>
      <c r="KRR47" s="9"/>
      <c r="KRS47" s="9"/>
      <c r="KRT47" s="9"/>
      <c r="KRU47" s="9"/>
      <c r="KRV47" s="9"/>
      <c r="KRW47" s="9"/>
      <c r="KRX47" s="9"/>
      <c r="KRY47" s="9"/>
      <c r="KRZ47" s="9"/>
      <c r="KSA47" s="9"/>
      <c r="KSB47" s="9"/>
      <c r="KSC47" s="9"/>
      <c r="KSD47" s="9"/>
      <c r="KSE47" s="9"/>
      <c r="KSF47" s="9"/>
      <c r="KSG47" s="9"/>
      <c r="KSH47" s="9"/>
      <c r="KSI47" s="9"/>
      <c r="KSJ47" s="9"/>
      <c r="KSK47" s="9"/>
      <c r="KSL47" s="9"/>
      <c r="KSM47" s="9"/>
      <c r="KSN47" s="9"/>
      <c r="KSO47" s="9"/>
      <c r="KSP47" s="9"/>
      <c r="KSQ47" s="9"/>
      <c r="KSR47" s="9"/>
      <c r="KSS47" s="9"/>
      <c r="KST47" s="9"/>
      <c r="KSU47" s="9"/>
      <c r="KSV47" s="9"/>
      <c r="KSW47" s="9"/>
      <c r="KSX47" s="9"/>
      <c r="KSY47" s="9"/>
      <c r="KSZ47" s="9"/>
      <c r="KTA47" s="9"/>
      <c r="KTB47" s="9"/>
      <c r="KTC47" s="9"/>
      <c r="KTD47" s="9"/>
      <c r="KTE47" s="9"/>
      <c r="KTF47" s="9"/>
      <c r="KTG47" s="9"/>
      <c r="KTH47" s="9"/>
      <c r="KTI47" s="9"/>
      <c r="KTJ47" s="9"/>
      <c r="KTK47" s="9"/>
      <c r="KTL47" s="9"/>
      <c r="KTM47" s="9"/>
      <c r="KTN47" s="9"/>
      <c r="KTO47" s="9"/>
      <c r="KTP47" s="9"/>
      <c r="KTQ47" s="9"/>
      <c r="KTR47" s="9"/>
      <c r="KTS47" s="9"/>
      <c r="KTT47" s="9"/>
      <c r="KTU47" s="9"/>
      <c r="KTV47" s="9"/>
      <c r="KTW47" s="9"/>
      <c r="KTX47" s="9"/>
      <c r="KTY47" s="9"/>
      <c r="KTZ47" s="9"/>
      <c r="KUA47" s="9"/>
      <c r="KUB47" s="9"/>
      <c r="KUC47" s="9"/>
      <c r="KUD47" s="9"/>
      <c r="KUE47" s="9"/>
      <c r="KUF47" s="9"/>
      <c r="KUG47" s="9"/>
      <c r="KUH47" s="9"/>
      <c r="KUI47" s="9"/>
      <c r="KUJ47" s="9"/>
      <c r="KUK47" s="9"/>
      <c r="KUL47" s="9"/>
      <c r="KUM47" s="9"/>
      <c r="KUN47" s="9"/>
      <c r="KUO47" s="9"/>
      <c r="KUP47" s="9"/>
      <c r="KUQ47" s="9"/>
      <c r="KUR47" s="9"/>
      <c r="KUS47" s="9"/>
      <c r="KUT47" s="9"/>
      <c r="KUU47" s="9"/>
      <c r="KUV47" s="9"/>
      <c r="KUW47" s="9"/>
      <c r="KUX47" s="9"/>
      <c r="KUY47" s="9"/>
      <c r="KUZ47" s="9"/>
      <c r="KVA47" s="9"/>
      <c r="KVB47" s="9"/>
      <c r="KVC47" s="9"/>
      <c r="KVD47" s="9"/>
      <c r="KVE47" s="9"/>
      <c r="KVF47" s="9"/>
      <c r="KVG47" s="9"/>
      <c r="KVH47" s="9"/>
      <c r="KVI47" s="9"/>
      <c r="KVJ47" s="9"/>
      <c r="KVK47" s="9"/>
      <c r="KVL47" s="9"/>
      <c r="KVM47" s="9"/>
      <c r="KVN47" s="9"/>
      <c r="KVO47" s="9"/>
      <c r="KVP47" s="9"/>
      <c r="KVQ47" s="9"/>
      <c r="KVR47" s="9"/>
      <c r="KVS47" s="9"/>
      <c r="KVT47" s="9"/>
      <c r="KVU47" s="9"/>
      <c r="KVV47" s="9"/>
      <c r="KVW47" s="9"/>
      <c r="KVX47" s="9"/>
      <c r="KVY47" s="9"/>
      <c r="KVZ47" s="9"/>
      <c r="KWA47" s="9"/>
      <c r="KWB47" s="9"/>
      <c r="KWC47" s="9"/>
      <c r="KWD47" s="9"/>
      <c r="KWE47" s="9"/>
      <c r="KWF47" s="9"/>
      <c r="KWG47" s="9"/>
      <c r="KWH47" s="9"/>
      <c r="KWI47" s="9"/>
      <c r="KWJ47" s="9"/>
      <c r="KWK47" s="9"/>
      <c r="KWL47" s="9"/>
      <c r="KWM47" s="9"/>
      <c r="KWN47" s="9"/>
      <c r="KWO47" s="9"/>
      <c r="KWP47" s="9"/>
      <c r="KWQ47" s="9"/>
      <c r="KWR47" s="9"/>
      <c r="KWS47" s="9"/>
      <c r="KWT47" s="9"/>
      <c r="KWU47" s="9"/>
      <c r="KWV47" s="9"/>
      <c r="KWW47" s="9"/>
      <c r="KWX47" s="9"/>
      <c r="KWY47" s="9"/>
      <c r="KWZ47" s="9"/>
      <c r="KXA47" s="9"/>
      <c r="KXB47" s="9"/>
      <c r="KXC47" s="9"/>
      <c r="KXD47" s="9"/>
      <c r="KXE47" s="9"/>
      <c r="KXF47" s="9"/>
      <c r="KXG47" s="9"/>
      <c r="KXH47" s="9"/>
      <c r="KXI47" s="9"/>
      <c r="KXJ47" s="9"/>
      <c r="KXK47" s="9"/>
      <c r="KXL47" s="9"/>
      <c r="KXM47" s="9"/>
      <c r="KXN47" s="9"/>
      <c r="KXO47" s="9"/>
      <c r="KXP47" s="9"/>
      <c r="KXQ47" s="9"/>
      <c r="KXR47" s="9"/>
      <c r="KXS47" s="9"/>
      <c r="KXT47" s="9"/>
      <c r="KXU47" s="9"/>
      <c r="KXV47" s="9"/>
      <c r="KXW47" s="9"/>
      <c r="KXX47" s="9"/>
      <c r="KXY47" s="9"/>
      <c r="KXZ47" s="9"/>
      <c r="KYA47" s="9"/>
      <c r="KYB47" s="9"/>
      <c r="KYC47" s="9"/>
      <c r="KYD47" s="9"/>
      <c r="KYE47" s="9"/>
      <c r="KYF47" s="9"/>
      <c r="KYG47" s="9"/>
      <c r="KYH47" s="9"/>
      <c r="KYI47" s="9"/>
      <c r="KYJ47" s="9"/>
      <c r="KYK47" s="9"/>
      <c r="KYL47" s="9"/>
      <c r="KYM47" s="9"/>
      <c r="KYN47" s="9"/>
      <c r="KYO47" s="9"/>
      <c r="KYP47" s="9"/>
      <c r="KYQ47" s="9"/>
      <c r="KYR47" s="9"/>
      <c r="KYS47" s="9"/>
      <c r="KYT47" s="9"/>
      <c r="KYU47" s="9"/>
      <c r="KYV47" s="9"/>
      <c r="KYW47" s="9"/>
      <c r="KYX47" s="9"/>
      <c r="KYY47" s="9"/>
      <c r="KYZ47" s="9"/>
      <c r="KZA47" s="9"/>
      <c r="KZB47" s="9"/>
      <c r="KZC47" s="9"/>
      <c r="KZD47" s="9"/>
      <c r="KZE47" s="9"/>
      <c r="KZF47" s="9"/>
      <c r="KZG47" s="9"/>
      <c r="KZH47" s="9"/>
      <c r="KZI47" s="9"/>
      <c r="KZJ47" s="9"/>
      <c r="KZK47" s="9"/>
      <c r="KZL47" s="9"/>
      <c r="KZM47" s="9"/>
      <c r="KZN47" s="9"/>
      <c r="KZO47" s="9"/>
      <c r="KZP47" s="9"/>
      <c r="KZQ47" s="9"/>
      <c r="KZR47" s="9"/>
      <c r="KZS47" s="9"/>
      <c r="KZT47" s="9"/>
      <c r="KZU47" s="9"/>
      <c r="KZV47" s="9"/>
      <c r="KZW47" s="9"/>
      <c r="KZX47" s="9"/>
      <c r="KZY47" s="9"/>
      <c r="KZZ47" s="9"/>
      <c r="LAA47" s="9"/>
      <c r="LAB47" s="9"/>
      <c r="LAC47" s="9"/>
      <c r="LAD47" s="9"/>
      <c r="LAE47" s="9"/>
      <c r="LAF47" s="9"/>
      <c r="LAG47" s="9"/>
      <c r="LAH47" s="9"/>
      <c r="LAI47" s="9"/>
      <c r="LAJ47" s="9"/>
      <c r="LAK47" s="9"/>
      <c r="LAL47" s="9"/>
      <c r="LAM47" s="9"/>
      <c r="LAN47" s="9"/>
      <c r="LAO47" s="9"/>
      <c r="LAP47" s="9"/>
      <c r="LAQ47" s="9"/>
      <c r="LAR47" s="9"/>
      <c r="LAS47" s="9"/>
      <c r="LAT47" s="9"/>
      <c r="LAU47" s="9"/>
      <c r="LAV47" s="9"/>
      <c r="LAW47" s="9"/>
      <c r="LAX47" s="9"/>
      <c r="LAY47" s="9"/>
      <c r="LAZ47" s="9"/>
      <c r="LBA47" s="9"/>
      <c r="LBB47" s="9"/>
      <c r="LBC47" s="9"/>
      <c r="LBD47" s="9"/>
      <c r="LBE47" s="9"/>
      <c r="LBF47" s="9"/>
      <c r="LBG47" s="9"/>
      <c r="LBH47" s="9"/>
      <c r="LBI47" s="9"/>
      <c r="LBJ47" s="9"/>
      <c r="LBK47" s="9"/>
      <c r="LBL47" s="9"/>
      <c r="LBM47" s="9"/>
      <c r="LBN47" s="9"/>
      <c r="LBO47" s="9"/>
      <c r="LBP47" s="9"/>
      <c r="LBQ47" s="9"/>
      <c r="LBR47" s="9"/>
      <c r="LBS47" s="9"/>
      <c r="LBT47" s="9"/>
      <c r="LBU47" s="9"/>
      <c r="LBV47" s="9"/>
      <c r="LBW47" s="9"/>
      <c r="LBX47" s="9"/>
      <c r="LBY47" s="9"/>
      <c r="LBZ47" s="9"/>
      <c r="LCA47" s="9"/>
      <c r="LCB47" s="9"/>
      <c r="LCC47" s="9"/>
      <c r="LCD47" s="9"/>
      <c r="LCE47" s="9"/>
      <c r="LCF47" s="9"/>
      <c r="LCG47" s="9"/>
      <c r="LCH47" s="9"/>
      <c r="LCI47" s="9"/>
      <c r="LCJ47" s="9"/>
      <c r="LCK47" s="9"/>
      <c r="LCL47" s="9"/>
      <c r="LCM47" s="9"/>
      <c r="LCN47" s="9"/>
      <c r="LCO47" s="9"/>
      <c r="LCP47" s="9"/>
      <c r="LCQ47" s="9"/>
      <c r="LCR47" s="9"/>
      <c r="LCS47" s="9"/>
      <c r="LCT47" s="9"/>
      <c r="LCU47" s="9"/>
      <c r="LCV47" s="9"/>
      <c r="LCW47" s="9"/>
      <c r="LCX47" s="9"/>
      <c r="LCY47" s="9"/>
      <c r="LCZ47" s="9"/>
      <c r="LDA47" s="9"/>
      <c r="LDB47" s="9"/>
      <c r="LDC47" s="9"/>
      <c r="LDD47" s="9"/>
      <c r="LDE47" s="9"/>
      <c r="LDF47" s="9"/>
      <c r="LDG47" s="9"/>
      <c r="LDH47" s="9"/>
      <c r="LDI47" s="9"/>
      <c r="LDJ47" s="9"/>
      <c r="LDK47" s="9"/>
      <c r="LDL47" s="9"/>
      <c r="LDM47" s="9"/>
      <c r="LDN47" s="9"/>
      <c r="LDO47" s="9"/>
      <c r="LDP47" s="9"/>
      <c r="LDQ47" s="9"/>
      <c r="LDR47" s="9"/>
      <c r="LDS47" s="9"/>
      <c r="LDT47" s="9"/>
      <c r="LDU47" s="9"/>
      <c r="LDV47" s="9"/>
      <c r="LDW47" s="9"/>
      <c r="LDX47" s="9"/>
      <c r="LDY47" s="9"/>
      <c r="LDZ47" s="9"/>
      <c r="LEA47" s="9"/>
      <c r="LEB47" s="9"/>
      <c r="LEC47" s="9"/>
      <c r="LED47" s="9"/>
      <c r="LEE47" s="9"/>
      <c r="LEF47" s="9"/>
      <c r="LEG47" s="9"/>
      <c r="LEH47" s="9"/>
      <c r="LEI47" s="9"/>
      <c r="LEJ47" s="9"/>
      <c r="LEK47" s="9"/>
      <c r="LEL47" s="9"/>
      <c r="LEM47" s="9"/>
      <c r="LEN47" s="9"/>
      <c r="LEO47" s="9"/>
      <c r="LEP47" s="9"/>
      <c r="LEQ47" s="9"/>
      <c r="LER47" s="9"/>
      <c r="LES47" s="9"/>
      <c r="LET47" s="9"/>
      <c r="LEU47" s="9"/>
      <c r="LEV47" s="9"/>
      <c r="LEW47" s="9"/>
      <c r="LEX47" s="9"/>
      <c r="LEY47" s="9"/>
      <c r="LEZ47" s="9"/>
      <c r="LFA47" s="9"/>
      <c r="LFB47" s="9"/>
      <c r="LFC47" s="9"/>
      <c r="LFD47" s="9"/>
      <c r="LFE47" s="9"/>
      <c r="LFF47" s="9"/>
      <c r="LFG47" s="9"/>
      <c r="LFH47" s="9"/>
      <c r="LFI47" s="9"/>
      <c r="LFJ47" s="9"/>
      <c r="LFK47" s="9"/>
      <c r="LFL47" s="9"/>
      <c r="LFM47" s="9"/>
      <c r="LFN47" s="9"/>
      <c r="LFO47" s="9"/>
      <c r="LFP47" s="9"/>
      <c r="LFQ47" s="9"/>
      <c r="LFR47" s="9"/>
      <c r="LFS47" s="9"/>
      <c r="LFT47" s="9"/>
      <c r="LFU47" s="9"/>
      <c r="LFV47" s="9"/>
      <c r="LFW47" s="9"/>
      <c r="LFX47" s="9"/>
      <c r="LFY47" s="9"/>
      <c r="LFZ47" s="9"/>
      <c r="LGA47" s="9"/>
      <c r="LGB47" s="9"/>
      <c r="LGC47" s="9"/>
      <c r="LGD47" s="9"/>
      <c r="LGE47" s="9"/>
      <c r="LGF47" s="9"/>
      <c r="LGG47" s="9"/>
      <c r="LGH47" s="9"/>
      <c r="LGI47" s="9"/>
      <c r="LGJ47" s="9"/>
      <c r="LGK47" s="9"/>
      <c r="LGL47" s="9"/>
      <c r="LGM47" s="9"/>
      <c r="LGN47" s="9"/>
      <c r="LGO47" s="9"/>
      <c r="LGP47" s="9"/>
      <c r="LGQ47" s="9"/>
      <c r="LGR47" s="9"/>
      <c r="LGS47" s="9"/>
      <c r="LGT47" s="9"/>
      <c r="LGU47" s="9"/>
      <c r="LGV47" s="9"/>
      <c r="LGW47" s="9"/>
      <c r="LGX47" s="9"/>
      <c r="LGY47" s="9"/>
      <c r="LGZ47" s="9"/>
      <c r="LHA47" s="9"/>
      <c r="LHB47" s="9"/>
      <c r="LHC47" s="9"/>
      <c r="LHD47" s="9"/>
      <c r="LHE47" s="9"/>
      <c r="LHF47" s="9"/>
      <c r="LHG47" s="9"/>
      <c r="LHH47" s="9"/>
      <c r="LHI47" s="9"/>
      <c r="LHJ47" s="9"/>
      <c r="LHK47" s="9"/>
      <c r="LHL47" s="9"/>
      <c r="LHM47" s="9"/>
      <c r="LHN47" s="9"/>
      <c r="LHO47" s="9"/>
      <c r="LHP47" s="9"/>
      <c r="LHQ47" s="9"/>
      <c r="LHR47" s="9"/>
      <c r="LHS47" s="9"/>
      <c r="LHT47" s="9"/>
      <c r="LHU47" s="9"/>
      <c r="LHV47" s="9"/>
      <c r="LHW47" s="9"/>
      <c r="LHX47" s="9"/>
      <c r="LHY47" s="9"/>
      <c r="LHZ47" s="9"/>
      <c r="LIA47" s="9"/>
      <c r="LIB47" s="9"/>
      <c r="LIC47" s="9"/>
      <c r="LID47" s="9"/>
      <c r="LIE47" s="9"/>
      <c r="LIF47" s="9"/>
      <c r="LIG47" s="9"/>
      <c r="LIH47" s="9"/>
      <c r="LII47" s="9"/>
      <c r="LIJ47" s="9"/>
      <c r="LIK47" s="9"/>
      <c r="LIL47" s="9"/>
      <c r="LIM47" s="9"/>
      <c r="LIN47" s="9"/>
      <c r="LIO47" s="9"/>
      <c r="LIP47" s="9"/>
      <c r="LIQ47" s="9"/>
      <c r="LIR47" s="9"/>
      <c r="LIS47" s="9"/>
      <c r="LIT47" s="9"/>
      <c r="LIU47" s="9"/>
      <c r="LIV47" s="9"/>
      <c r="LIW47" s="9"/>
      <c r="LIX47" s="9"/>
      <c r="LIY47" s="9"/>
      <c r="LIZ47" s="9"/>
      <c r="LJA47" s="9"/>
      <c r="LJB47" s="9"/>
      <c r="LJC47" s="9"/>
      <c r="LJD47" s="9"/>
      <c r="LJE47" s="9"/>
      <c r="LJF47" s="9"/>
      <c r="LJG47" s="9"/>
      <c r="LJH47" s="9"/>
      <c r="LJI47" s="9"/>
      <c r="LJJ47" s="9"/>
      <c r="LJK47" s="9"/>
      <c r="LJL47" s="9"/>
      <c r="LJM47" s="9"/>
      <c r="LJN47" s="9"/>
      <c r="LJO47" s="9"/>
      <c r="LJP47" s="9"/>
      <c r="LJQ47" s="9"/>
      <c r="LJR47" s="9"/>
      <c r="LJS47" s="9"/>
      <c r="LJT47" s="9"/>
      <c r="LJU47" s="9"/>
      <c r="LJV47" s="9"/>
      <c r="LJW47" s="9"/>
      <c r="LJX47" s="9"/>
      <c r="LJY47" s="9"/>
      <c r="LJZ47" s="9"/>
      <c r="LKA47" s="9"/>
      <c r="LKB47" s="9"/>
      <c r="LKC47" s="9"/>
      <c r="LKD47" s="9"/>
      <c r="LKE47" s="9"/>
      <c r="LKF47" s="9"/>
      <c r="LKG47" s="9"/>
      <c r="LKH47" s="9"/>
      <c r="LKI47" s="9"/>
      <c r="LKJ47" s="9"/>
      <c r="LKK47" s="9"/>
      <c r="LKL47" s="9"/>
      <c r="LKM47" s="9"/>
      <c r="LKN47" s="9"/>
      <c r="LKO47" s="9"/>
      <c r="LKP47" s="9"/>
      <c r="LKQ47" s="9"/>
      <c r="LKR47" s="9"/>
      <c r="LKS47" s="9"/>
      <c r="LKT47" s="9"/>
      <c r="LKU47" s="9"/>
      <c r="LKV47" s="9"/>
      <c r="LKW47" s="9"/>
      <c r="LKX47" s="9"/>
      <c r="LKY47" s="9"/>
      <c r="LKZ47" s="9"/>
      <c r="LLA47" s="9"/>
      <c r="LLB47" s="9"/>
      <c r="LLC47" s="9"/>
      <c r="LLD47" s="9"/>
      <c r="LLE47" s="9"/>
      <c r="LLF47" s="9"/>
      <c r="LLG47" s="9"/>
      <c r="LLH47" s="9"/>
      <c r="LLI47" s="9"/>
      <c r="LLJ47" s="9"/>
      <c r="LLK47" s="9"/>
      <c r="LLL47" s="9"/>
      <c r="LLM47" s="9"/>
      <c r="LLN47" s="9"/>
      <c r="LLO47" s="9"/>
      <c r="LLP47" s="9"/>
      <c r="LLQ47" s="9"/>
      <c r="LLR47" s="9"/>
      <c r="LLS47" s="9"/>
      <c r="LLT47" s="9"/>
      <c r="LLU47" s="9"/>
      <c r="LLV47" s="9"/>
      <c r="LLW47" s="9"/>
      <c r="LLX47" s="9"/>
      <c r="LLY47" s="9"/>
      <c r="LLZ47" s="9"/>
      <c r="LMA47" s="9"/>
      <c r="LMB47" s="9"/>
      <c r="LMC47" s="9"/>
      <c r="LMD47" s="9"/>
      <c r="LME47" s="9"/>
      <c r="LMF47" s="9"/>
      <c r="LMG47" s="9"/>
      <c r="LMH47" s="9"/>
      <c r="LMI47" s="9"/>
      <c r="LMJ47" s="9"/>
      <c r="LMK47" s="9"/>
      <c r="LML47" s="9"/>
      <c r="LMM47" s="9"/>
      <c r="LMN47" s="9"/>
      <c r="LMO47" s="9"/>
      <c r="LMP47" s="9"/>
      <c r="LMQ47" s="9"/>
      <c r="LMR47" s="9"/>
      <c r="LMS47" s="9"/>
      <c r="LMT47" s="9"/>
      <c r="LMU47" s="9"/>
      <c r="LMV47" s="9"/>
      <c r="LMW47" s="9"/>
      <c r="LMX47" s="9"/>
      <c r="LMY47" s="9"/>
      <c r="LMZ47" s="9"/>
      <c r="LNA47" s="9"/>
      <c r="LNB47" s="9"/>
      <c r="LNC47" s="9"/>
      <c r="LND47" s="9"/>
      <c r="LNE47" s="9"/>
      <c r="LNF47" s="9"/>
      <c r="LNG47" s="9"/>
      <c r="LNH47" s="9"/>
      <c r="LNI47" s="9"/>
      <c r="LNJ47" s="9"/>
      <c r="LNK47" s="9"/>
      <c r="LNL47" s="9"/>
      <c r="LNM47" s="9"/>
      <c r="LNN47" s="9"/>
      <c r="LNO47" s="9"/>
      <c r="LNP47" s="9"/>
      <c r="LNQ47" s="9"/>
      <c r="LNR47" s="9"/>
      <c r="LNS47" s="9"/>
      <c r="LNT47" s="9"/>
      <c r="LNU47" s="9"/>
      <c r="LNV47" s="9"/>
      <c r="LNW47" s="9"/>
      <c r="LNX47" s="9"/>
      <c r="LNY47" s="9"/>
      <c r="LNZ47" s="9"/>
      <c r="LOA47" s="9"/>
      <c r="LOB47" s="9"/>
      <c r="LOC47" s="9"/>
      <c r="LOD47" s="9"/>
      <c r="LOE47" s="9"/>
      <c r="LOF47" s="9"/>
      <c r="LOG47" s="9"/>
      <c r="LOH47" s="9"/>
      <c r="LOI47" s="9"/>
      <c r="LOJ47" s="9"/>
      <c r="LOK47" s="9"/>
      <c r="LOL47" s="9"/>
      <c r="LOM47" s="9"/>
      <c r="LON47" s="9"/>
      <c r="LOO47" s="9"/>
      <c r="LOP47" s="9"/>
      <c r="LOQ47" s="9"/>
      <c r="LOR47" s="9"/>
      <c r="LOS47" s="9"/>
      <c r="LOT47" s="9"/>
      <c r="LOU47" s="9"/>
      <c r="LOV47" s="9"/>
      <c r="LOW47" s="9"/>
      <c r="LOX47" s="9"/>
      <c r="LOY47" s="9"/>
      <c r="LOZ47" s="9"/>
      <c r="LPA47" s="9"/>
      <c r="LPB47" s="9"/>
      <c r="LPC47" s="9"/>
      <c r="LPD47" s="9"/>
      <c r="LPE47" s="9"/>
      <c r="LPF47" s="9"/>
      <c r="LPG47" s="9"/>
      <c r="LPH47" s="9"/>
      <c r="LPI47" s="9"/>
      <c r="LPJ47" s="9"/>
      <c r="LPK47" s="9"/>
      <c r="LPL47" s="9"/>
      <c r="LPM47" s="9"/>
      <c r="LPN47" s="9"/>
      <c r="LPO47" s="9"/>
      <c r="LPP47" s="9"/>
      <c r="LPQ47" s="9"/>
      <c r="LPR47" s="9"/>
      <c r="LPS47" s="9"/>
      <c r="LPT47" s="9"/>
      <c r="LPU47" s="9"/>
      <c r="LPV47" s="9"/>
      <c r="LPW47" s="9"/>
      <c r="LPX47" s="9"/>
      <c r="LPY47" s="9"/>
      <c r="LPZ47" s="9"/>
      <c r="LQA47" s="9"/>
      <c r="LQB47" s="9"/>
      <c r="LQC47" s="9"/>
      <c r="LQD47" s="9"/>
      <c r="LQE47" s="9"/>
      <c r="LQF47" s="9"/>
      <c r="LQG47" s="9"/>
      <c r="LQH47" s="9"/>
      <c r="LQI47" s="9"/>
      <c r="LQJ47" s="9"/>
      <c r="LQK47" s="9"/>
      <c r="LQL47" s="9"/>
      <c r="LQM47" s="9"/>
      <c r="LQN47" s="9"/>
      <c r="LQO47" s="9"/>
      <c r="LQP47" s="9"/>
      <c r="LQQ47" s="9"/>
      <c r="LQR47" s="9"/>
      <c r="LQS47" s="9"/>
      <c r="LQT47" s="9"/>
      <c r="LQU47" s="9"/>
      <c r="LQV47" s="9"/>
      <c r="LQW47" s="9"/>
      <c r="LQX47" s="9"/>
      <c r="LQY47" s="9"/>
      <c r="LQZ47" s="9"/>
      <c r="LRA47" s="9"/>
      <c r="LRB47" s="9"/>
      <c r="LRC47" s="9"/>
      <c r="LRD47" s="9"/>
      <c r="LRE47" s="9"/>
      <c r="LRF47" s="9"/>
      <c r="LRG47" s="9"/>
      <c r="LRH47" s="9"/>
      <c r="LRI47" s="9"/>
      <c r="LRJ47" s="9"/>
      <c r="LRK47" s="9"/>
      <c r="LRL47" s="9"/>
      <c r="LRM47" s="9"/>
      <c r="LRN47" s="9"/>
      <c r="LRO47" s="9"/>
      <c r="LRP47" s="9"/>
      <c r="LRQ47" s="9"/>
      <c r="LRR47" s="9"/>
      <c r="LRS47" s="9"/>
      <c r="LRT47" s="9"/>
      <c r="LRU47" s="9"/>
      <c r="LRV47" s="9"/>
      <c r="LRW47" s="9"/>
      <c r="LRX47" s="9"/>
      <c r="LRY47" s="9"/>
      <c r="LRZ47" s="9"/>
      <c r="LSA47" s="9"/>
      <c r="LSB47" s="9"/>
      <c r="LSC47" s="9"/>
      <c r="LSD47" s="9"/>
      <c r="LSE47" s="9"/>
      <c r="LSF47" s="9"/>
      <c r="LSG47" s="9"/>
      <c r="LSH47" s="9"/>
      <c r="LSI47" s="9"/>
      <c r="LSJ47" s="9"/>
      <c r="LSK47" s="9"/>
      <c r="LSL47" s="9"/>
      <c r="LSM47" s="9"/>
      <c r="LSN47" s="9"/>
      <c r="LSO47" s="9"/>
      <c r="LSP47" s="9"/>
      <c r="LSQ47" s="9"/>
      <c r="LSR47" s="9"/>
      <c r="LSS47" s="9"/>
      <c r="LST47" s="9"/>
      <c r="LSU47" s="9"/>
      <c r="LSV47" s="9"/>
      <c r="LSW47" s="9"/>
      <c r="LSX47" s="9"/>
      <c r="LSY47" s="9"/>
      <c r="LSZ47" s="9"/>
      <c r="LTA47" s="9"/>
      <c r="LTB47" s="9"/>
      <c r="LTC47" s="9"/>
      <c r="LTD47" s="9"/>
      <c r="LTE47" s="9"/>
      <c r="LTF47" s="9"/>
      <c r="LTG47" s="9"/>
      <c r="LTH47" s="9"/>
      <c r="LTI47" s="9"/>
      <c r="LTJ47" s="9"/>
      <c r="LTK47" s="9"/>
      <c r="LTL47" s="9"/>
      <c r="LTM47" s="9"/>
      <c r="LTN47" s="9"/>
      <c r="LTO47" s="9"/>
      <c r="LTP47" s="9"/>
      <c r="LTQ47" s="9"/>
      <c r="LTR47" s="9"/>
      <c r="LTS47" s="9"/>
      <c r="LTT47" s="9"/>
      <c r="LTU47" s="9"/>
      <c r="LTV47" s="9"/>
      <c r="LTW47" s="9"/>
      <c r="LTX47" s="9"/>
      <c r="LTY47" s="9"/>
      <c r="LTZ47" s="9"/>
      <c r="LUA47" s="9"/>
      <c r="LUB47" s="9"/>
      <c r="LUC47" s="9"/>
      <c r="LUD47" s="9"/>
      <c r="LUE47" s="9"/>
      <c r="LUF47" s="9"/>
      <c r="LUG47" s="9"/>
      <c r="LUH47" s="9"/>
      <c r="LUI47" s="9"/>
      <c r="LUJ47" s="9"/>
      <c r="LUK47" s="9"/>
      <c r="LUL47" s="9"/>
      <c r="LUM47" s="9"/>
      <c r="LUN47" s="9"/>
      <c r="LUO47" s="9"/>
      <c r="LUP47" s="9"/>
      <c r="LUQ47" s="9"/>
      <c r="LUR47" s="9"/>
      <c r="LUS47" s="9"/>
      <c r="LUT47" s="9"/>
      <c r="LUU47" s="9"/>
      <c r="LUV47" s="9"/>
      <c r="LUW47" s="9"/>
      <c r="LUX47" s="9"/>
      <c r="LUY47" s="9"/>
      <c r="LUZ47" s="9"/>
      <c r="LVA47" s="9"/>
      <c r="LVB47" s="9"/>
      <c r="LVC47" s="9"/>
      <c r="LVD47" s="9"/>
      <c r="LVE47" s="9"/>
      <c r="LVF47" s="9"/>
      <c r="LVG47" s="9"/>
      <c r="LVH47" s="9"/>
      <c r="LVI47" s="9"/>
      <c r="LVJ47" s="9"/>
      <c r="LVK47" s="9"/>
      <c r="LVL47" s="9"/>
      <c r="LVM47" s="9"/>
      <c r="LVN47" s="9"/>
      <c r="LVO47" s="9"/>
      <c r="LVP47" s="9"/>
      <c r="LVQ47" s="9"/>
      <c r="LVR47" s="9"/>
      <c r="LVS47" s="9"/>
      <c r="LVT47" s="9"/>
      <c r="LVU47" s="9"/>
      <c r="LVV47" s="9"/>
      <c r="LVW47" s="9"/>
      <c r="LVX47" s="9"/>
      <c r="LVY47" s="9"/>
      <c r="LVZ47" s="9"/>
      <c r="LWA47" s="9"/>
      <c r="LWB47" s="9"/>
      <c r="LWC47" s="9"/>
      <c r="LWD47" s="9"/>
      <c r="LWE47" s="9"/>
      <c r="LWF47" s="9"/>
      <c r="LWG47" s="9"/>
      <c r="LWH47" s="9"/>
      <c r="LWI47" s="9"/>
      <c r="LWJ47" s="9"/>
      <c r="LWK47" s="9"/>
      <c r="LWL47" s="9"/>
      <c r="LWM47" s="9"/>
      <c r="LWN47" s="9"/>
      <c r="LWO47" s="9"/>
      <c r="LWP47" s="9"/>
      <c r="LWQ47" s="9"/>
      <c r="LWR47" s="9"/>
      <c r="LWS47" s="9"/>
      <c r="LWT47" s="9"/>
      <c r="LWU47" s="9"/>
      <c r="LWV47" s="9"/>
      <c r="LWW47" s="9"/>
      <c r="LWX47" s="9"/>
      <c r="LWY47" s="9"/>
      <c r="LWZ47" s="9"/>
      <c r="LXA47" s="9"/>
      <c r="LXB47" s="9"/>
      <c r="LXC47" s="9"/>
      <c r="LXD47" s="9"/>
      <c r="LXE47" s="9"/>
      <c r="LXF47" s="9"/>
      <c r="LXG47" s="9"/>
      <c r="LXH47" s="9"/>
      <c r="LXI47" s="9"/>
      <c r="LXJ47" s="9"/>
      <c r="LXK47" s="9"/>
      <c r="LXL47" s="9"/>
      <c r="LXM47" s="9"/>
      <c r="LXN47" s="9"/>
      <c r="LXO47" s="9"/>
      <c r="LXP47" s="9"/>
      <c r="LXQ47" s="9"/>
      <c r="LXR47" s="9"/>
      <c r="LXS47" s="9"/>
      <c r="LXT47" s="9"/>
      <c r="LXU47" s="9"/>
      <c r="LXV47" s="9"/>
      <c r="LXW47" s="9"/>
      <c r="LXX47" s="9"/>
      <c r="LXY47" s="9"/>
      <c r="LXZ47" s="9"/>
      <c r="LYA47" s="9"/>
      <c r="LYB47" s="9"/>
      <c r="LYC47" s="9"/>
      <c r="LYD47" s="9"/>
      <c r="LYE47" s="9"/>
      <c r="LYF47" s="9"/>
      <c r="LYG47" s="9"/>
      <c r="LYH47" s="9"/>
      <c r="LYI47" s="9"/>
      <c r="LYJ47" s="9"/>
      <c r="LYK47" s="9"/>
      <c r="LYL47" s="9"/>
      <c r="LYM47" s="9"/>
      <c r="LYN47" s="9"/>
      <c r="LYO47" s="9"/>
      <c r="LYP47" s="9"/>
      <c r="LYQ47" s="9"/>
      <c r="LYR47" s="9"/>
      <c r="LYS47" s="9"/>
      <c r="LYT47" s="9"/>
      <c r="LYU47" s="9"/>
      <c r="LYV47" s="9"/>
      <c r="LYW47" s="9"/>
      <c r="LYX47" s="9"/>
      <c r="LYY47" s="9"/>
      <c r="LYZ47" s="9"/>
      <c r="LZA47" s="9"/>
      <c r="LZB47" s="9"/>
      <c r="LZC47" s="9"/>
      <c r="LZD47" s="9"/>
      <c r="LZE47" s="9"/>
      <c r="LZF47" s="9"/>
      <c r="LZG47" s="9"/>
      <c r="LZH47" s="9"/>
      <c r="LZI47" s="9"/>
      <c r="LZJ47" s="9"/>
      <c r="LZK47" s="9"/>
      <c r="LZL47" s="9"/>
      <c r="LZM47" s="9"/>
      <c r="LZN47" s="9"/>
      <c r="LZO47" s="9"/>
      <c r="LZP47" s="9"/>
      <c r="LZQ47" s="9"/>
      <c r="LZR47" s="9"/>
      <c r="LZS47" s="9"/>
      <c r="LZT47" s="9"/>
      <c r="LZU47" s="9"/>
      <c r="LZV47" s="9"/>
      <c r="LZW47" s="9"/>
      <c r="LZX47" s="9"/>
      <c r="LZY47" s="9"/>
      <c r="LZZ47" s="9"/>
      <c r="MAA47" s="9"/>
      <c r="MAB47" s="9"/>
      <c r="MAC47" s="9"/>
      <c r="MAD47" s="9"/>
      <c r="MAE47" s="9"/>
      <c r="MAF47" s="9"/>
      <c r="MAG47" s="9"/>
      <c r="MAH47" s="9"/>
      <c r="MAI47" s="9"/>
      <c r="MAJ47" s="9"/>
      <c r="MAK47" s="9"/>
      <c r="MAL47" s="9"/>
      <c r="MAM47" s="9"/>
      <c r="MAN47" s="9"/>
      <c r="MAO47" s="9"/>
      <c r="MAP47" s="9"/>
      <c r="MAQ47" s="9"/>
      <c r="MAR47" s="9"/>
      <c r="MAS47" s="9"/>
      <c r="MAT47" s="9"/>
      <c r="MAU47" s="9"/>
      <c r="MAV47" s="9"/>
      <c r="MAW47" s="9"/>
      <c r="MAX47" s="9"/>
      <c r="MAY47" s="9"/>
      <c r="MAZ47" s="9"/>
      <c r="MBA47" s="9"/>
      <c r="MBB47" s="9"/>
      <c r="MBC47" s="9"/>
      <c r="MBD47" s="9"/>
      <c r="MBE47" s="9"/>
      <c r="MBF47" s="9"/>
      <c r="MBG47" s="9"/>
      <c r="MBH47" s="9"/>
      <c r="MBI47" s="9"/>
      <c r="MBJ47" s="9"/>
      <c r="MBK47" s="9"/>
      <c r="MBL47" s="9"/>
      <c r="MBM47" s="9"/>
      <c r="MBN47" s="9"/>
      <c r="MBO47" s="9"/>
      <c r="MBP47" s="9"/>
      <c r="MBQ47" s="9"/>
      <c r="MBR47" s="9"/>
      <c r="MBS47" s="9"/>
      <c r="MBT47" s="9"/>
      <c r="MBU47" s="9"/>
      <c r="MBV47" s="9"/>
      <c r="MBW47" s="9"/>
      <c r="MBX47" s="9"/>
      <c r="MBY47" s="9"/>
      <c r="MBZ47" s="9"/>
      <c r="MCA47" s="9"/>
      <c r="MCB47" s="9"/>
      <c r="MCC47" s="9"/>
      <c r="MCD47" s="9"/>
      <c r="MCE47" s="9"/>
      <c r="MCF47" s="9"/>
      <c r="MCG47" s="9"/>
      <c r="MCH47" s="9"/>
      <c r="MCI47" s="9"/>
      <c r="MCJ47" s="9"/>
      <c r="MCK47" s="9"/>
      <c r="MCL47" s="9"/>
      <c r="MCM47" s="9"/>
      <c r="MCN47" s="9"/>
      <c r="MCO47" s="9"/>
      <c r="MCP47" s="9"/>
      <c r="MCQ47" s="9"/>
      <c r="MCR47" s="9"/>
      <c r="MCS47" s="9"/>
      <c r="MCT47" s="9"/>
      <c r="MCU47" s="9"/>
      <c r="MCV47" s="9"/>
      <c r="MCW47" s="9"/>
      <c r="MCX47" s="9"/>
      <c r="MCY47" s="9"/>
      <c r="MCZ47" s="9"/>
      <c r="MDA47" s="9"/>
      <c r="MDB47" s="9"/>
      <c r="MDC47" s="9"/>
      <c r="MDD47" s="9"/>
      <c r="MDE47" s="9"/>
      <c r="MDF47" s="9"/>
      <c r="MDG47" s="9"/>
      <c r="MDH47" s="9"/>
      <c r="MDI47" s="9"/>
      <c r="MDJ47" s="9"/>
      <c r="MDK47" s="9"/>
      <c r="MDL47" s="9"/>
      <c r="MDM47" s="9"/>
      <c r="MDN47" s="9"/>
      <c r="MDO47" s="9"/>
      <c r="MDP47" s="9"/>
      <c r="MDQ47" s="9"/>
      <c r="MDR47" s="9"/>
      <c r="MDS47" s="9"/>
      <c r="MDT47" s="9"/>
      <c r="MDU47" s="9"/>
      <c r="MDV47" s="9"/>
      <c r="MDW47" s="9"/>
      <c r="MDX47" s="9"/>
      <c r="MDY47" s="9"/>
      <c r="MDZ47" s="9"/>
      <c r="MEA47" s="9"/>
      <c r="MEB47" s="9"/>
      <c r="MEC47" s="9"/>
      <c r="MED47" s="9"/>
      <c r="MEE47" s="9"/>
      <c r="MEF47" s="9"/>
      <c r="MEG47" s="9"/>
      <c r="MEH47" s="9"/>
      <c r="MEI47" s="9"/>
      <c r="MEJ47" s="9"/>
      <c r="MEK47" s="9"/>
      <c r="MEL47" s="9"/>
      <c r="MEM47" s="9"/>
      <c r="MEN47" s="9"/>
      <c r="MEO47" s="9"/>
      <c r="MEP47" s="9"/>
      <c r="MEQ47" s="9"/>
      <c r="MER47" s="9"/>
      <c r="MES47" s="9"/>
      <c r="MET47" s="9"/>
      <c r="MEU47" s="9"/>
      <c r="MEV47" s="9"/>
      <c r="MEW47" s="9"/>
      <c r="MEX47" s="9"/>
      <c r="MEY47" s="9"/>
      <c r="MEZ47" s="9"/>
      <c r="MFA47" s="9"/>
      <c r="MFB47" s="9"/>
      <c r="MFC47" s="9"/>
      <c r="MFD47" s="9"/>
      <c r="MFE47" s="9"/>
      <c r="MFF47" s="9"/>
      <c r="MFG47" s="9"/>
      <c r="MFH47" s="9"/>
      <c r="MFI47" s="9"/>
      <c r="MFJ47" s="9"/>
      <c r="MFK47" s="9"/>
      <c r="MFL47" s="9"/>
      <c r="MFM47" s="9"/>
      <c r="MFN47" s="9"/>
      <c r="MFO47" s="9"/>
      <c r="MFP47" s="9"/>
      <c r="MFQ47" s="9"/>
      <c r="MFR47" s="9"/>
      <c r="MFS47" s="9"/>
      <c r="MFT47" s="9"/>
      <c r="MFU47" s="9"/>
      <c r="MFV47" s="9"/>
      <c r="MFW47" s="9"/>
      <c r="MFX47" s="9"/>
      <c r="MFY47" s="9"/>
      <c r="MFZ47" s="9"/>
      <c r="MGA47" s="9"/>
      <c r="MGB47" s="9"/>
      <c r="MGC47" s="9"/>
      <c r="MGD47" s="9"/>
      <c r="MGE47" s="9"/>
      <c r="MGF47" s="9"/>
      <c r="MGG47" s="9"/>
      <c r="MGH47" s="9"/>
      <c r="MGI47" s="9"/>
      <c r="MGJ47" s="9"/>
      <c r="MGK47" s="9"/>
      <c r="MGL47" s="9"/>
      <c r="MGM47" s="9"/>
      <c r="MGN47" s="9"/>
      <c r="MGO47" s="9"/>
      <c r="MGP47" s="9"/>
      <c r="MGQ47" s="9"/>
      <c r="MGR47" s="9"/>
      <c r="MGS47" s="9"/>
      <c r="MGT47" s="9"/>
      <c r="MGU47" s="9"/>
      <c r="MGV47" s="9"/>
      <c r="MGW47" s="9"/>
      <c r="MGX47" s="9"/>
      <c r="MGY47" s="9"/>
      <c r="MGZ47" s="9"/>
      <c r="MHA47" s="9"/>
      <c r="MHB47" s="9"/>
      <c r="MHC47" s="9"/>
      <c r="MHD47" s="9"/>
      <c r="MHE47" s="9"/>
      <c r="MHF47" s="9"/>
      <c r="MHG47" s="9"/>
      <c r="MHH47" s="9"/>
      <c r="MHI47" s="9"/>
      <c r="MHJ47" s="9"/>
      <c r="MHK47" s="9"/>
      <c r="MHL47" s="9"/>
      <c r="MHM47" s="9"/>
      <c r="MHN47" s="9"/>
      <c r="MHO47" s="9"/>
      <c r="MHP47" s="9"/>
      <c r="MHQ47" s="9"/>
      <c r="MHR47" s="9"/>
      <c r="MHS47" s="9"/>
      <c r="MHT47" s="9"/>
      <c r="MHU47" s="9"/>
      <c r="MHV47" s="9"/>
      <c r="MHW47" s="9"/>
      <c r="MHX47" s="9"/>
      <c r="MHY47" s="9"/>
      <c r="MHZ47" s="9"/>
      <c r="MIA47" s="9"/>
      <c r="MIB47" s="9"/>
      <c r="MIC47" s="9"/>
      <c r="MID47" s="9"/>
      <c r="MIE47" s="9"/>
      <c r="MIF47" s="9"/>
      <c r="MIG47" s="9"/>
      <c r="MIH47" s="9"/>
      <c r="MII47" s="9"/>
      <c r="MIJ47" s="9"/>
      <c r="MIK47" s="9"/>
      <c r="MIL47" s="9"/>
      <c r="MIM47" s="9"/>
      <c r="MIN47" s="9"/>
      <c r="MIO47" s="9"/>
      <c r="MIP47" s="9"/>
      <c r="MIQ47" s="9"/>
      <c r="MIR47" s="9"/>
      <c r="MIS47" s="9"/>
      <c r="MIT47" s="9"/>
      <c r="MIU47" s="9"/>
      <c r="MIV47" s="9"/>
      <c r="MIW47" s="9"/>
      <c r="MIX47" s="9"/>
      <c r="MIY47" s="9"/>
      <c r="MIZ47" s="9"/>
      <c r="MJA47" s="9"/>
      <c r="MJB47" s="9"/>
      <c r="MJC47" s="9"/>
      <c r="MJD47" s="9"/>
      <c r="MJE47" s="9"/>
      <c r="MJF47" s="9"/>
      <c r="MJG47" s="9"/>
      <c r="MJH47" s="9"/>
      <c r="MJI47" s="9"/>
      <c r="MJJ47" s="9"/>
      <c r="MJK47" s="9"/>
      <c r="MJL47" s="9"/>
      <c r="MJM47" s="9"/>
      <c r="MJN47" s="9"/>
      <c r="MJO47" s="9"/>
      <c r="MJP47" s="9"/>
      <c r="MJQ47" s="9"/>
      <c r="MJR47" s="9"/>
      <c r="MJS47" s="9"/>
      <c r="MJT47" s="9"/>
      <c r="MJU47" s="9"/>
      <c r="MJV47" s="9"/>
      <c r="MJW47" s="9"/>
      <c r="MJX47" s="9"/>
      <c r="MJY47" s="9"/>
      <c r="MJZ47" s="9"/>
      <c r="MKA47" s="9"/>
      <c r="MKB47" s="9"/>
      <c r="MKC47" s="9"/>
      <c r="MKD47" s="9"/>
      <c r="MKE47" s="9"/>
      <c r="MKF47" s="9"/>
      <c r="MKG47" s="9"/>
      <c r="MKH47" s="9"/>
      <c r="MKI47" s="9"/>
      <c r="MKJ47" s="9"/>
      <c r="MKK47" s="9"/>
      <c r="MKL47" s="9"/>
      <c r="MKM47" s="9"/>
      <c r="MKN47" s="9"/>
      <c r="MKO47" s="9"/>
      <c r="MKP47" s="9"/>
      <c r="MKQ47" s="9"/>
      <c r="MKR47" s="9"/>
      <c r="MKS47" s="9"/>
      <c r="MKT47" s="9"/>
      <c r="MKU47" s="9"/>
      <c r="MKV47" s="9"/>
      <c r="MKW47" s="9"/>
      <c r="MKX47" s="9"/>
      <c r="MKY47" s="9"/>
      <c r="MKZ47" s="9"/>
      <c r="MLA47" s="9"/>
      <c r="MLB47" s="9"/>
      <c r="MLC47" s="9"/>
      <c r="MLD47" s="9"/>
      <c r="MLE47" s="9"/>
      <c r="MLF47" s="9"/>
      <c r="MLG47" s="9"/>
      <c r="MLH47" s="9"/>
      <c r="MLI47" s="9"/>
      <c r="MLJ47" s="9"/>
      <c r="MLK47" s="9"/>
      <c r="MLL47" s="9"/>
      <c r="MLM47" s="9"/>
      <c r="MLN47" s="9"/>
      <c r="MLO47" s="9"/>
      <c r="MLP47" s="9"/>
      <c r="MLQ47" s="9"/>
      <c r="MLR47" s="9"/>
      <c r="MLS47" s="9"/>
      <c r="MLT47" s="9"/>
      <c r="MLU47" s="9"/>
      <c r="MLV47" s="9"/>
      <c r="MLW47" s="9"/>
      <c r="MLX47" s="9"/>
      <c r="MLY47" s="9"/>
      <c r="MLZ47" s="9"/>
      <c r="MMA47" s="9"/>
      <c r="MMB47" s="9"/>
      <c r="MMC47" s="9"/>
      <c r="MMD47" s="9"/>
      <c r="MME47" s="9"/>
      <c r="MMF47" s="9"/>
      <c r="MMG47" s="9"/>
      <c r="MMH47" s="9"/>
      <c r="MMI47" s="9"/>
      <c r="MMJ47" s="9"/>
      <c r="MMK47" s="9"/>
      <c r="MML47" s="9"/>
      <c r="MMM47" s="9"/>
      <c r="MMN47" s="9"/>
      <c r="MMO47" s="9"/>
      <c r="MMP47" s="9"/>
      <c r="MMQ47" s="9"/>
      <c r="MMR47" s="9"/>
      <c r="MMS47" s="9"/>
      <c r="MMT47" s="9"/>
      <c r="MMU47" s="9"/>
      <c r="MMV47" s="9"/>
      <c r="MMW47" s="9"/>
      <c r="MMX47" s="9"/>
      <c r="MMY47" s="9"/>
      <c r="MMZ47" s="9"/>
      <c r="MNA47" s="9"/>
      <c r="MNB47" s="9"/>
      <c r="MNC47" s="9"/>
      <c r="MND47" s="9"/>
      <c r="MNE47" s="9"/>
      <c r="MNF47" s="9"/>
      <c r="MNG47" s="9"/>
      <c r="MNH47" s="9"/>
      <c r="MNI47" s="9"/>
      <c r="MNJ47" s="9"/>
      <c r="MNK47" s="9"/>
      <c r="MNL47" s="9"/>
      <c r="MNM47" s="9"/>
      <c r="MNN47" s="9"/>
      <c r="MNO47" s="9"/>
      <c r="MNP47" s="9"/>
      <c r="MNQ47" s="9"/>
      <c r="MNR47" s="9"/>
      <c r="MNS47" s="9"/>
      <c r="MNT47" s="9"/>
      <c r="MNU47" s="9"/>
      <c r="MNV47" s="9"/>
      <c r="MNW47" s="9"/>
      <c r="MNX47" s="9"/>
      <c r="MNY47" s="9"/>
      <c r="MNZ47" s="9"/>
      <c r="MOA47" s="9"/>
      <c r="MOB47" s="9"/>
      <c r="MOC47" s="9"/>
      <c r="MOD47" s="9"/>
      <c r="MOE47" s="9"/>
      <c r="MOF47" s="9"/>
      <c r="MOG47" s="9"/>
      <c r="MOH47" s="9"/>
      <c r="MOI47" s="9"/>
      <c r="MOJ47" s="9"/>
      <c r="MOK47" s="9"/>
      <c r="MOL47" s="9"/>
      <c r="MOM47" s="9"/>
      <c r="MON47" s="9"/>
      <c r="MOO47" s="9"/>
      <c r="MOP47" s="9"/>
      <c r="MOQ47" s="9"/>
      <c r="MOR47" s="9"/>
      <c r="MOS47" s="9"/>
      <c r="MOT47" s="9"/>
      <c r="MOU47" s="9"/>
      <c r="MOV47" s="9"/>
      <c r="MOW47" s="9"/>
      <c r="MOX47" s="9"/>
      <c r="MOY47" s="9"/>
      <c r="MOZ47" s="9"/>
      <c r="MPA47" s="9"/>
      <c r="MPB47" s="9"/>
      <c r="MPC47" s="9"/>
      <c r="MPD47" s="9"/>
      <c r="MPE47" s="9"/>
      <c r="MPF47" s="9"/>
      <c r="MPG47" s="9"/>
      <c r="MPH47" s="9"/>
      <c r="MPI47" s="9"/>
      <c r="MPJ47" s="9"/>
      <c r="MPK47" s="9"/>
      <c r="MPL47" s="9"/>
      <c r="MPM47" s="9"/>
      <c r="MPN47" s="9"/>
      <c r="MPO47" s="9"/>
      <c r="MPP47" s="9"/>
      <c r="MPQ47" s="9"/>
      <c r="MPR47" s="9"/>
      <c r="MPS47" s="9"/>
      <c r="MPT47" s="9"/>
      <c r="MPU47" s="9"/>
      <c r="MPV47" s="9"/>
      <c r="MPW47" s="9"/>
      <c r="MPX47" s="9"/>
      <c r="MPY47" s="9"/>
      <c r="MPZ47" s="9"/>
      <c r="MQA47" s="9"/>
      <c r="MQB47" s="9"/>
      <c r="MQC47" s="9"/>
      <c r="MQD47" s="9"/>
      <c r="MQE47" s="9"/>
      <c r="MQF47" s="9"/>
      <c r="MQG47" s="9"/>
      <c r="MQH47" s="9"/>
      <c r="MQI47" s="9"/>
      <c r="MQJ47" s="9"/>
      <c r="MQK47" s="9"/>
      <c r="MQL47" s="9"/>
      <c r="MQM47" s="9"/>
      <c r="MQN47" s="9"/>
      <c r="MQO47" s="9"/>
      <c r="MQP47" s="9"/>
      <c r="MQQ47" s="9"/>
      <c r="MQR47" s="9"/>
      <c r="MQS47" s="9"/>
      <c r="MQT47" s="9"/>
      <c r="MQU47" s="9"/>
      <c r="MQV47" s="9"/>
      <c r="MQW47" s="9"/>
      <c r="MQX47" s="9"/>
      <c r="MQY47" s="9"/>
      <c r="MQZ47" s="9"/>
      <c r="MRA47" s="9"/>
      <c r="MRB47" s="9"/>
      <c r="MRC47" s="9"/>
      <c r="MRD47" s="9"/>
      <c r="MRE47" s="9"/>
      <c r="MRF47" s="9"/>
      <c r="MRG47" s="9"/>
      <c r="MRH47" s="9"/>
      <c r="MRI47" s="9"/>
      <c r="MRJ47" s="9"/>
      <c r="MRK47" s="9"/>
      <c r="MRL47" s="9"/>
      <c r="MRM47" s="9"/>
      <c r="MRN47" s="9"/>
      <c r="MRO47" s="9"/>
      <c r="MRP47" s="9"/>
      <c r="MRQ47" s="9"/>
      <c r="MRR47" s="9"/>
      <c r="MRS47" s="9"/>
      <c r="MRT47" s="9"/>
      <c r="MRU47" s="9"/>
      <c r="MRV47" s="9"/>
      <c r="MRW47" s="9"/>
      <c r="MRX47" s="9"/>
      <c r="MRY47" s="9"/>
      <c r="MRZ47" s="9"/>
      <c r="MSA47" s="9"/>
      <c r="MSB47" s="9"/>
      <c r="MSC47" s="9"/>
      <c r="MSD47" s="9"/>
      <c r="MSE47" s="9"/>
      <c r="MSF47" s="9"/>
      <c r="MSG47" s="9"/>
      <c r="MSH47" s="9"/>
      <c r="MSI47" s="9"/>
      <c r="MSJ47" s="9"/>
      <c r="MSK47" s="9"/>
      <c r="MSL47" s="9"/>
      <c r="MSM47" s="9"/>
      <c r="MSN47" s="9"/>
      <c r="MSO47" s="9"/>
      <c r="MSP47" s="9"/>
      <c r="MSQ47" s="9"/>
      <c r="MSR47" s="9"/>
      <c r="MSS47" s="9"/>
      <c r="MST47" s="9"/>
      <c r="MSU47" s="9"/>
      <c r="MSV47" s="9"/>
      <c r="MSW47" s="9"/>
      <c r="MSX47" s="9"/>
      <c r="MSY47" s="9"/>
      <c r="MSZ47" s="9"/>
      <c r="MTA47" s="9"/>
      <c r="MTB47" s="9"/>
      <c r="MTC47" s="9"/>
      <c r="MTD47" s="9"/>
      <c r="MTE47" s="9"/>
      <c r="MTF47" s="9"/>
      <c r="MTG47" s="9"/>
      <c r="MTH47" s="9"/>
      <c r="MTI47" s="9"/>
      <c r="MTJ47" s="9"/>
      <c r="MTK47" s="9"/>
      <c r="MTL47" s="9"/>
      <c r="MTM47" s="9"/>
      <c r="MTN47" s="9"/>
      <c r="MTO47" s="9"/>
      <c r="MTP47" s="9"/>
      <c r="MTQ47" s="9"/>
      <c r="MTR47" s="9"/>
      <c r="MTS47" s="9"/>
      <c r="MTT47" s="9"/>
      <c r="MTU47" s="9"/>
      <c r="MTV47" s="9"/>
      <c r="MTW47" s="9"/>
      <c r="MTX47" s="9"/>
      <c r="MTY47" s="9"/>
      <c r="MTZ47" s="9"/>
      <c r="MUA47" s="9"/>
      <c r="MUB47" s="9"/>
      <c r="MUC47" s="9"/>
      <c r="MUD47" s="9"/>
      <c r="MUE47" s="9"/>
      <c r="MUF47" s="9"/>
      <c r="MUG47" s="9"/>
      <c r="MUH47" s="9"/>
      <c r="MUI47" s="9"/>
      <c r="MUJ47" s="9"/>
      <c r="MUK47" s="9"/>
      <c r="MUL47" s="9"/>
      <c r="MUM47" s="9"/>
      <c r="MUN47" s="9"/>
      <c r="MUO47" s="9"/>
      <c r="MUP47" s="9"/>
      <c r="MUQ47" s="9"/>
      <c r="MUR47" s="9"/>
      <c r="MUS47" s="9"/>
      <c r="MUT47" s="9"/>
      <c r="MUU47" s="9"/>
      <c r="MUV47" s="9"/>
      <c r="MUW47" s="9"/>
      <c r="MUX47" s="9"/>
      <c r="MUY47" s="9"/>
      <c r="MUZ47" s="9"/>
      <c r="MVA47" s="9"/>
      <c r="MVB47" s="9"/>
      <c r="MVC47" s="9"/>
      <c r="MVD47" s="9"/>
      <c r="MVE47" s="9"/>
      <c r="MVF47" s="9"/>
      <c r="MVG47" s="9"/>
      <c r="MVH47" s="9"/>
      <c r="MVI47" s="9"/>
      <c r="MVJ47" s="9"/>
      <c r="MVK47" s="9"/>
      <c r="MVL47" s="9"/>
      <c r="MVM47" s="9"/>
      <c r="MVN47" s="9"/>
      <c r="MVO47" s="9"/>
      <c r="MVP47" s="9"/>
      <c r="MVQ47" s="9"/>
      <c r="MVR47" s="9"/>
      <c r="MVS47" s="9"/>
      <c r="MVT47" s="9"/>
      <c r="MVU47" s="9"/>
      <c r="MVV47" s="9"/>
      <c r="MVW47" s="9"/>
      <c r="MVX47" s="9"/>
      <c r="MVY47" s="9"/>
      <c r="MVZ47" s="9"/>
      <c r="MWA47" s="9"/>
      <c r="MWB47" s="9"/>
      <c r="MWC47" s="9"/>
      <c r="MWD47" s="9"/>
      <c r="MWE47" s="9"/>
      <c r="MWF47" s="9"/>
      <c r="MWG47" s="9"/>
      <c r="MWH47" s="9"/>
      <c r="MWI47" s="9"/>
      <c r="MWJ47" s="9"/>
      <c r="MWK47" s="9"/>
      <c r="MWL47" s="9"/>
      <c r="MWM47" s="9"/>
      <c r="MWN47" s="9"/>
      <c r="MWO47" s="9"/>
      <c r="MWP47" s="9"/>
      <c r="MWQ47" s="9"/>
      <c r="MWR47" s="9"/>
      <c r="MWS47" s="9"/>
      <c r="MWT47" s="9"/>
      <c r="MWU47" s="9"/>
      <c r="MWV47" s="9"/>
      <c r="MWW47" s="9"/>
      <c r="MWX47" s="9"/>
      <c r="MWY47" s="9"/>
      <c r="MWZ47" s="9"/>
      <c r="MXA47" s="9"/>
      <c r="MXB47" s="9"/>
      <c r="MXC47" s="9"/>
      <c r="MXD47" s="9"/>
      <c r="MXE47" s="9"/>
      <c r="MXF47" s="9"/>
      <c r="MXG47" s="9"/>
      <c r="MXH47" s="9"/>
      <c r="MXI47" s="9"/>
      <c r="MXJ47" s="9"/>
      <c r="MXK47" s="9"/>
      <c r="MXL47" s="9"/>
      <c r="MXM47" s="9"/>
      <c r="MXN47" s="9"/>
      <c r="MXO47" s="9"/>
      <c r="MXP47" s="9"/>
      <c r="MXQ47" s="9"/>
      <c r="MXR47" s="9"/>
      <c r="MXS47" s="9"/>
      <c r="MXT47" s="9"/>
      <c r="MXU47" s="9"/>
      <c r="MXV47" s="9"/>
      <c r="MXW47" s="9"/>
      <c r="MXX47" s="9"/>
      <c r="MXY47" s="9"/>
      <c r="MXZ47" s="9"/>
      <c r="MYA47" s="9"/>
      <c r="MYB47" s="9"/>
      <c r="MYC47" s="9"/>
      <c r="MYD47" s="9"/>
      <c r="MYE47" s="9"/>
      <c r="MYF47" s="9"/>
      <c r="MYG47" s="9"/>
      <c r="MYH47" s="9"/>
      <c r="MYI47" s="9"/>
      <c r="MYJ47" s="9"/>
      <c r="MYK47" s="9"/>
      <c r="MYL47" s="9"/>
      <c r="MYM47" s="9"/>
      <c r="MYN47" s="9"/>
      <c r="MYO47" s="9"/>
      <c r="MYP47" s="9"/>
      <c r="MYQ47" s="9"/>
      <c r="MYR47" s="9"/>
      <c r="MYS47" s="9"/>
      <c r="MYT47" s="9"/>
      <c r="MYU47" s="9"/>
      <c r="MYV47" s="9"/>
      <c r="MYW47" s="9"/>
      <c r="MYX47" s="9"/>
      <c r="MYY47" s="9"/>
      <c r="MYZ47" s="9"/>
      <c r="MZA47" s="9"/>
      <c r="MZB47" s="9"/>
      <c r="MZC47" s="9"/>
      <c r="MZD47" s="9"/>
      <c r="MZE47" s="9"/>
      <c r="MZF47" s="9"/>
      <c r="MZG47" s="9"/>
      <c r="MZH47" s="9"/>
      <c r="MZI47" s="9"/>
      <c r="MZJ47" s="9"/>
      <c r="MZK47" s="9"/>
      <c r="MZL47" s="9"/>
      <c r="MZM47" s="9"/>
      <c r="MZN47" s="9"/>
      <c r="MZO47" s="9"/>
      <c r="MZP47" s="9"/>
      <c r="MZQ47" s="9"/>
      <c r="MZR47" s="9"/>
      <c r="MZS47" s="9"/>
      <c r="MZT47" s="9"/>
      <c r="MZU47" s="9"/>
      <c r="MZV47" s="9"/>
      <c r="MZW47" s="9"/>
      <c r="MZX47" s="9"/>
      <c r="MZY47" s="9"/>
      <c r="MZZ47" s="9"/>
      <c r="NAA47" s="9"/>
      <c r="NAB47" s="9"/>
      <c r="NAC47" s="9"/>
      <c r="NAD47" s="9"/>
      <c r="NAE47" s="9"/>
      <c r="NAF47" s="9"/>
      <c r="NAG47" s="9"/>
      <c r="NAH47" s="9"/>
      <c r="NAI47" s="9"/>
      <c r="NAJ47" s="9"/>
      <c r="NAK47" s="9"/>
      <c r="NAL47" s="9"/>
      <c r="NAM47" s="9"/>
      <c r="NAN47" s="9"/>
      <c r="NAO47" s="9"/>
      <c r="NAP47" s="9"/>
      <c r="NAQ47" s="9"/>
      <c r="NAR47" s="9"/>
      <c r="NAS47" s="9"/>
      <c r="NAT47" s="9"/>
      <c r="NAU47" s="9"/>
      <c r="NAV47" s="9"/>
      <c r="NAW47" s="9"/>
      <c r="NAX47" s="9"/>
      <c r="NAY47" s="9"/>
      <c r="NAZ47" s="9"/>
      <c r="NBA47" s="9"/>
      <c r="NBB47" s="9"/>
      <c r="NBC47" s="9"/>
      <c r="NBD47" s="9"/>
      <c r="NBE47" s="9"/>
      <c r="NBF47" s="9"/>
      <c r="NBG47" s="9"/>
      <c r="NBH47" s="9"/>
      <c r="NBI47" s="9"/>
      <c r="NBJ47" s="9"/>
      <c r="NBK47" s="9"/>
      <c r="NBL47" s="9"/>
      <c r="NBM47" s="9"/>
      <c r="NBN47" s="9"/>
      <c r="NBO47" s="9"/>
      <c r="NBP47" s="9"/>
      <c r="NBQ47" s="9"/>
      <c r="NBR47" s="9"/>
      <c r="NBS47" s="9"/>
      <c r="NBT47" s="9"/>
      <c r="NBU47" s="9"/>
      <c r="NBV47" s="9"/>
      <c r="NBW47" s="9"/>
      <c r="NBX47" s="9"/>
      <c r="NBY47" s="9"/>
      <c r="NBZ47" s="9"/>
      <c r="NCA47" s="9"/>
      <c r="NCB47" s="9"/>
      <c r="NCC47" s="9"/>
      <c r="NCD47" s="9"/>
      <c r="NCE47" s="9"/>
      <c r="NCF47" s="9"/>
      <c r="NCG47" s="9"/>
      <c r="NCH47" s="9"/>
      <c r="NCI47" s="9"/>
      <c r="NCJ47" s="9"/>
      <c r="NCK47" s="9"/>
      <c r="NCL47" s="9"/>
      <c r="NCM47" s="9"/>
      <c r="NCN47" s="9"/>
      <c r="NCO47" s="9"/>
      <c r="NCP47" s="9"/>
      <c r="NCQ47" s="9"/>
      <c r="NCR47" s="9"/>
      <c r="NCS47" s="9"/>
      <c r="NCT47" s="9"/>
      <c r="NCU47" s="9"/>
      <c r="NCV47" s="9"/>
      <c r="NCW47" s="9"/>
      <c r="NCX47" s="9"/>
      <c r="NCY47" s="9"/>
      <c r="NCZ47" s="9"/>
      <c r="NDA47" s="9"/>
      <c r="NDB47" s="9"/>
      <c r="NDC47" s="9"/>
      <c r="NDD47" s="9"/>
      <c r="NDE47" s="9"/>
      <c r="NDF47" s="9"/>
      <c r="NDG47" s="9"/>
      <c r="NDH47" s="9"/>
      <c r="NDI47" s="9"/>
      <c r="NDJ47" s="9"/>
      <c r="NDK47" s="9"/>
      <c r="NDL47" s="9"/>
      <c r="NDM47" s="9"/>
      <c r="NDN47" s="9"/>
      <c r="NDO47" s="9"/>
      <c r="NDP47" s="9"/>
      <c r="NDQ47" s="9"/>
      <c r="NDR47" s="9"/>
      <c r="NDS47" s="9"/>
      <c r="NDT47" s="9"/>
      <c r="NDU47" s="9"/>
      <c r="NDV47" s="9"/>
      <c r="NDW47" s="9"/>
      <c r="NDX47" s="9"/>
      <c r="NDY47" s="9"/>
      <c r="NDZ47" s="9"/>
      <c r="NEA47" s="9"/>
      <c r="NEB47" s="9"/>
      <c r="NEC47" s="9"/>
      <c r="NED47" s="9"/>
      <c r="NEE47" s="9"/>
      <c r="NEF47" s="9"/>
      <c r="NEG47" s="9"/>
      <c r="NEH47" s="9"/>
      <c r="NEI47" s="9"/>
      <c r="NEJ47" s="9"/>
      <c r="NEK47" s="9"/>
      <c r="NEL47" s="9"/>
      <c r="NEM47" s="9"/>
      <c r="NEN47" s="9"/>
      <c r="NEO47" s="9"/>
      <c r="NEP47" s="9"/>
      <c r="NEQ47" s="9"/>
      <c r="NER47" s="9"/>
      <c r="NES47" s="9"/>
      <c r="NET47" s="9"/>
      <c r="NEU47" s="9"/>
      <c r="NEV47" s="9"/>
      <c r="NEW47" s="9"/>
      <c r="NEX47" s="9"/>
      <c r="NEY47" s="9"/>
      <c r="NEZ47" s="9"/>
      <c r="NFA47" s="9"/>
      <c r="NFB47" s="9"/>
      <c r="NFC47" s="9"/>
      <c r="NFD47" s="9"/>
      <c r="NFE47" s="9"/>
      <c r="NFF47" s="9"/>
      <c r="NFG47" s="9"/>
      <c r="NFH47" s="9"/>
      <c r="NFI47" s="9"/>
      <c r="NFJ47" s="9"/>
      <c r="NFK47" s="9"/>
      <c r="NFL47" s="9"/>
      <c r="NFM47" s="9"/>
      <c r="NFN47" s="9"/>
      <c r="NFO47" s="9"/>
      <c r="NFP47" s="9"/>
      <c r="NFQ47" s="9"/>
      <c r="NFR47" s="9"/>
      <c r="NFS47" s="9"/>
      <c r="NFT47" s="9"/>
      <c r="NFU47" s="9"/>
      <c r="NFV47" s="9"/>
      <c r="NFW47" s="9"/>
      <c r="NFX47" s="9"/>
      <c r="NFY47" s="9"/>
      <c r="NFZ47" s="9"/>
      <c r="NGA47" s="9"/>
      <c r="NGB47" s="9"/>
      <c r="NGC47" s="9"/>
      <c r="NGD47" s="9"/>
      <c r="NGE47" s="9"/>
      <c r="NGF47" s="9"/>
      <c r="NGG47" s="9"/>
      <c r="NGH47" s="9"/>
      <c r="NGI47" s="9"/>
      <c r="NGJ47" s="9"/>
      <c r="NGK47" s="9"/>
      <c r="NGL47" s="9"/>
      <c r="NGM47" s="9"/>
      <c r="NGN47" s="9"/>
      <c r="NGO47" s="9"/>
      <c r="NGP47" s="9"/>
      <c r="NGQ47" s="9"/>
      <c r="NGR47" s="9"/>
      <c r="NGS47" s="9"/>
      <c r="NGT47" s="9"/>
      <c r="NGU47" s="9"/>
      <c r="NGV47" s="9"/>
      <c r="NGW47" s="9"/>
      <c r="NGX47" s="9"/>
      <c r="NGY47" s="9"/>
      <c r="NGZ47" s="9"/>
      <c r="NHA47" s="9"/>
      <c r="NHB47" s="9"/>
      <c r="NHC47" s="9"/>
      <c r="NHD47" s="9"/>
      <c r="NHE47" s="9"/>
      <c r="NHF47" s="9"/>
      <c r="NHG47" s="9"/>
      <c r="NHH47" s="9"/>
      <c r="NHI47" s="9"/>
      <c r="NHJ47" s="9"/>
      <c r="NHK47" s="9"/>
      <c r="NHL47" s="9"/>
      <c r="NHM47" s="9"/>
      <c r="NHN47" s="9"/>
      <c r="NHO47" s="9"/>
      <c r="NHP47" s="9"/>
      <c r="NHQ47" s="9"/>
      <c r="NHR47" s="9"/>
      <c r="NHS47" s="9"/>
      <c r="NHT47" s="9"/>
      <c r="NHU47" s="9"/>
      <c r="NHV47" s="9"/>
      <c r="NHW47" s="9"/>
      <c r="NHX47" s="9"/>
      <c r="NHY47" s="9"/>
      <c r="NHZ47" s="9"/>
      <c r="NIA47" s="9"/>
      <c r="NIB47" s="9"/>
      <c r="NIC47" s="9"/>
      <c r="NID47" s="9"/>
      <c r="NIE47" s="9"/>
      <c r="NIF47" s="9"/>
      <c r="NIG47" s="9"/>
      <c r="NIH47" s="9"/>
      <c r="NII47" s="9"/>
      <c r="NIJ47" s="9"/>
      <c r="NIK47" s="9"/>
      <c r="NIL47" s="9"/>
      <c r="NIM47" s="9"/>
      <c r="NIN47" s="9"/>
      <c r="NIO47" s="9"/>
      <c r="NIP47" s="9"/>
      <c r="NIQ47" s="9"/>
      <c r="NIR47" s="9"/>
      <c r="NIS47" s="9"/>
      <c r="NIT47" s="9"/>
      <c r="NIU47" s="9"/>
      <c r="NIV47" s="9"/>
      <c r="NIW47" s="9"/>
      <c r="NIX47" s="9"/>
      <c r="NIY47" s="9"/>
      <c r="NIZ47" s="9"/>
      <c r="NJA47" s="9"/>
      <c r="NJB47" s="9"/>
      <c r="NJC47" s="9"/>
      <c r="NJD47" s="9"/>
      <c r="NJE47" s="9"/>
      <c r="NJF47" s="9"/>
      <c r="NJG47" s="9"/>
      <c r="NJH47" s="9"/>
      <c r="NJI47" s="9"/>
      <c r="NJJ47" s="9"/>
      <c r="NJK47" s="9"/>
      <c r="NJL47" s="9"/>
      <c r="NJM47" s="9"/>
      <c r="NJN47" s="9"/>
      <c r="NJO47" s="9"/>
      <c r="NJP47" s="9"/>
      <c r="NJQ47" s="9"/>
      <c r="NJR47" s="9"/>
      <c r="NJS47" s="9"/>
      <c r="NJT47" s="9"/>
      <c r="NJU47" s="9"/>
      <c r="NJV47" s="9"/>
      <c r="NJW47" s="9"/>
      <c r="NJX47" s="9"/>
      <c r="NJY47" s="9"/>
      <c r="NJZ47" s="9"/>
      <c r="NKA47" s="9"/>
      <c r="NKB47" s="9"/>
      <c r="NKC47" s="9"/>
      <c r="NKD47" s="9"/>
      <c r="NKE47" s="9"/>
      <c r="NKF47" s="9"/>
      <c r="NKG47" s="9"/>
      <c r="NKH47" s="9"/>
      <c r="NKI47" s="9"/>
      <c r="NKJ47" s="9"/>
      <c r="NKK47" s="9"/>
      <c r="NKL47" s="9"/>
      <c r="NKM47" s="9"/>
      <c r="NKN47" s="9"/>
      <c r="NKO47" s="9"/>
      <c r="NKP47" s="9"/>
      <c r="NKQ47" s="9"/>
      <c r="NKR47" s="9"/>
      <c r="NKS47" s="9"/>
      <c r="NKT47" s="9"/>
      <c r="NKU47" s="9"/>
      <c r="NKV47" s="9"/>
      <c r="NKW47" s="9"/>
      <c r="NKX47" s="9"/>
      <c r="NKY47" s="9"/>
      <c r="NKZ47" s="9"/>
      <c r="NLA47" s="9"/>
      <c r="NLB47" s="9"/>
      <c r="NLC47" s="9"/>
      <c r="NLD47" s="9"/>
      <c r="NLE47" s="9"/>
      <c r="NLF47" s="9"/>
      <c r="NLG47" s="9"/>
      <c r="NLH47" s="9"/>
      <c r="NLI47" s="9"/>
      <c r="NLJ47" s="9"/>
      <c r="NLK47" s="9"/>
      <c r="NLL47" s="9"/>
      <c r="NLM47" s="9"/>
      <c r="NLN47" s="9"/>
      <c r="NLO47" s="9"/>
      <c r="NLP47" s="9"/>
      <c r="NLQ47" s="9"/>
      <c r="NLR47" s="9"/>
      <c r="NLS47" s="9"/>
      <c r="NLT47" s="9"/>
      <c r="NLU47" s="9"/>
      <c r="NLV47" s="9"/>
      <c r="NLW47" s="9"/>
      <c r="NLX47" s="9"/>
      <c r="NLY47" s="9"/>
      <c r="NLZ47" s="9"/>
      <c r="NMA47" s="9"/>
      <c r="NMB47" s="9"/>
      <c r="NMC47" s="9"/>
      <c r="NMD47" s="9"/>
      <c r="NME47" s="9"/>
      <c r="NMF47" s="9"/>
      <c r="NMG47" s="9"/>
      <c r="NMH47" s="9"/>
      <c r="NMI47" s="9"/>
      <c r="NMJ47" s="9"/>
      <c r="NMK47" s="9"/>
      <c r="NML47" s="9"/>
      <c r="NMM47" s="9"/>
      <c r="NMN47" s="9"/>
      <c r="NMO47" s="9"/>
      <c r="NMP47" s="9"/>
      <c r="NMQ47" s="9"/>
      <c r="NMR47" s="9"/>
      <c r="NMS47" s="9"/>
      <c r="NMT47" s="9"/>
      <c r="NMU47" s="9"/>
      <c r="NMV47" s="9"/>
      <c r="NMW47" s="9"/>
      <c r="NMX47" s="9"/>
      <c r="NMY47" s="9"/>
      <c r="NMZ47" s="9"/>
      <c r="NNA47" s="9"/>
      <c r="NNB47" s="9"/>
      <c r="NNC47" s="9"/>
      <c r="NND47" s="9"/>
      <c r="NNE47" s="9"/>
      <c r="NNF47" s="9"/>
      <c r="NNG47" s="9"/>
      <c r="NNH47" s="9"/>
      <c r="NNI47" s="9"/>
      <c r="NNJ47" s="9"/>
      <c r="NNK47" s="9"/>
      <c r="NNL47" s="9"/>
      <c r="NNM47" s="9"/>
      <c r="NNN47" s="9"/>
      <c r="NNO47" s="9"/>
      <c r="NNP47" s="9"/>
      <c r="NNQ47" s="9"/>
      <c r="NNR47" s="9"/>
      <c r="NNS47" s="9"/>
      <c r="NNT47" s="9"/>
      <c r="NNU47" s="9"/>
      <c r="NNV47" s="9"/>
      <c r="NNW47" s="9"/>
      <c r="NNX47" s="9"/>
      <c r="NNY47" s="9"/>
      <c r="NNZ47" s="9"/>
      <c r="NOA47" s="9"/>
      <c r="NOB47" s="9"/>
      <c r="NOC47" s="9"/>
      <c r="NOD47" s="9"/>
      <c r="NOE47" s="9"/>
      <c r="NOF47" s="9"/>
      <c r="NOG47" s="9"/>
      <c r="NOH47" s="9"/>
      <c r="NOI47" s="9"/>
      <c r="NOJ47" s="9"/>
      <c r="NOK47" s="9"/>
      <c r="NOL47" s="9"/>
      <c r="NOM47" s="9"/>
      <c r="NON47" s="9"/>
      <c r="NOO47" s="9"/>
      <c r="NOP47" s="9"/>
      <c r="NOQ47" s="9"/>
      <c r="NOR47" s="9"/>
      <c r="NOS47" s="9"/>
      <c r="NOT47" s="9"/>
      <c r="NOU47" s="9"/>
      <c r="NOV47" s="9"/>
      <c r="NOW47" s="9"/>
      <c r="NOX47" s="9"/>
      <c r="NOY47" s="9"/>
      <c r="NOZ47" s="9"/>
      <c r="NPA47" s="9"/>
      <c r="NPB47" s="9"/>
      <c r="NPC47" s="9"/>
      <c r="NPD47" s="9"/>
      <c r="NPE47" s="9"/>
      <c r="NPF47" s="9"/>
      <c r="NPG47" s="9"/>
      <c r="NPH47" s="9"/>
      <c r="NPI47" s="9"/>
      <c r="NPJ47" s="9"/>
      <c r="NPK47" s="9"/>
      <c r="NPL47" s="9"/>
      <c r="NPM47" s="9"/>
      <c r="NPN47" s="9"/>
      <c r="NPO47" s="9"/>
      <c r="NPP47" s="9"/>
      <c r="NPQ47" s="9"/>
      <c r="NPR47" s="9"/>
      <c r="NPS47" s="9"/>
      <c r="NPT47" s="9"/>
      <c r="NPU47" s="9"/>
      <c r="NPV47" s="9"/>
      <c r="NPW47" s="9"/>
      <c r="NPX47" s="9"/>
      <c r="NPY47" s="9"/>
      <c r="NPZ47" s="9"/>
      <c r="NQA47" s="9"/>
      <c r="NQB47" s="9"/>
      <c r="NQC47" s="9"/>
      <c r="NQD47" s="9"/>
      <c r="NQE47" s="9"/>
      <c r="NQF47" s="9"/>
      <c r="NQG47" s="9"/>
      <c r="NQH47" s="9"/>
      <c r="NQI47" s="9"/>
      <c r="NQJ47" s="9"/>
      <c r="NQK47" s="9"/>
      <c r="NQL47" s="9"/>
      <c r="NQM47" s="9"/>
      <c r="NQN47" s="9"/>
      <c r="NQO47" s="9"/>
      <c r="NQP47" s="9"/>
      <c r="NQQ47" s="9"/>
      <c r="NQR47" s="9"/>
      <c r="NQS47" s="9"/>
      <c r="NQT47" s="9"/>
      <c r="NQU47" s="9"/>
      <c r="NQV47" s="9"/>
      <c r="NQW47" s="9"/>
      <c r="NQX47" s="9"/>
      <c r="NQY47" s="9"/>
      <c r="NQZ47" s="9"/>
      <c r="NRA47" s="9"/>
      <c r="NRB47" s="9"/>
      <c r="NRC47" s="9"/>
      <c r="NRD47" s="9"/>
      <c r="NRE47" s="9"/>
      <c r="NRF47" s="9"/>
      <c r="NRG47" s="9"/>
      <c r="NRH47" s="9"/>
      <c r="NRI47" s="9"/>
      <c r="NRJ47" s="9"/>
      <c r="NRK47" s="9"/>
      <c r="NRL47" s="9"/>
      <c r="NRM47" s="9"/>
      <c r="NRN47" s="9"/>
      <c r="NRO47" s="9"/>
      <c r="NRP47" s="9"/>
      <c r="NRQ47" s="9"/>
      <c r="NRR47" s="9"/>
      <c r="NRS47" s="9"/>
      <c r="NRT47" s="9"/>
      <c r="NRU47" s="9"/>
      <c r="NRV47" s="9"/>
      <c r="NRW47" s="9"/>
      <c r="NRX47" s="9"/>
      <c r="NRY47" s="9"/>
      <c r="NRZ47" s="9"/>
      <c r="NSA47" s="9"/>
      <c r="NSB47" s="9"/>
      <c r="NSC47" s="9"/>
      <c r="NSD47" s="9"/>
      <c r="NSE47" s="9"/>
      <c r="NSF47" s="9"/>
      <c r="NSG47" s="9"/>
      <c r="NSH47" s="9"/>
      <c r="NSI47" s="9"/>
      <c r="NSJ47" s="9"/>
      <c r="NSK47" s="9"/>
      <c r="NSL47" s="9"/>
      <c r="NSM47" s="9"/>
      <c r="NSN47" s="9"/>
      <c r="NSO47" s="9"/>
      <c r="NSP47" s="9"/>
      <c r="NSQ47" s="9"/>
      <c r="NSR47" s="9"/>
      <c r="NSS47" s="9"/>
      <c r="NST47" s="9"/>
      <c r="NSU47" s="9"/>
      <c r="NSV47" s="9"/>
      <c r="NSW47" s="9"/>
      <c r="NSX47" s="9"/>
      <c r="NSY47" s="9"/>
      <c r="NSZ47" s="9"/>
      <c r="NTA47" s="9"/>
      <c r="NTB47" s="9"/>
      <c r="NTC47" s="9"/>
      <c r="NTD47" s="9"/>
      <c r="NTE47" s="9"/>
      <c r="NTF47" s="9"/>
      <c r="NTG47" s="9"/>
      <c r="NTH47" s="9"/>
      <c r="NTI47" s="9"/>
      <c r="NTJ47" s="9"/>
      <c r="NTK47" s="9"/>
      <c r="NTL47" s="9"/>
      <c r="NTM47" s="9"/>
      <c r="NTN47" s="9"/>
      <c r="NTO47" s="9"/>
      <c r="NTP47" s="9"/>
      <c r="NTQ47" s="9"/>
      <c r="NTR47" s="9"/>
      <c r="NTS47" s="9"/>
      <c r="NTT47" s="9"/>
      <c r="NTU47" s="9"/>
      <c r="NTV47" s="9"/>
      <c r="NTW47" s="9"/>
      <c r="NTX47" s="9"/>
      <c r="NTY47" s="9"/>
      <c r="NTZ47" s="9"/>
      <c r="NUA47" s="9"/>
      <c r="NUB47" s="9"/>
      <c r="NUC47" s="9"/>
      <c r="NUD47" s="9"/>
      <c r="NUE47" s="9"/>
      <c r="NUF47" s="9"/>
      <c r="NUG47" s="9"/>
      <c r="NUH47" s="9"/>
      <c r="NUI47" s="9"/>
      <c r="NUJ47" s="9"/>
      <c r="NUK47" s="9"/>
      <c r="NUL47" s="9"/>
      <c r="NUM47" s="9"/>
      <c r="NUN47" s="9"/>
      <c r="NUO47" s="9"/>
      <c r="NUP47" s="9"/>
      <c r="NUQ47" s="9"/>
      <c r="NUR47" s="9"/>
      <c r="NUS47" s="9"/>
      <c r="NUT47" s="9"/>
      <c r="NUU47" s="9"/>
      <c r="NUV47" s="9"/>
      <c r="NUW47" s="9"/>
      <c r="NUX47" s="9"/>
      <c r="NUY47" s="9"/>
      <c r="NUZ47" s="9"/>
      <c r="NVA47" s="9"/>
      <c r="NVB47" s="9"/>
      <c r="NVC47" s="9"/>
      <c r="NVD47" s="9"/>
      <c r="NVE47" s="9"/>
      <c r="NVF47" s="9"/>
      <c r="NVG47" s="9"/>
      <c r="NVH47" s="9"/>
      <c r="NVI47" s="9"/>
      <c r="NVJ47" s="9"/>
      <c r="NVK47" s="9"/>
      <c r="NVL47" s="9"/>
      <c r="NVM47" s="9"/>
      <c r="NVN47" s="9"/>
      <c r="NVO47" s="9"/>
      <c r="NVP47" s="9"/>
      <c r="NVQ47" s="9"/>
      <c r="NVR47" s="9"/>
      <c r="NVS47" s="9"/>
      <c r="NVT47" s="9"/>
      <c r="NVU47" s="9"/>
      <c r="NVV47" s="9"/>
      <c r="NVW47" s="9"/>
      <c r="NVX47" s="9"/>
      <c r="NVY47" s="9"/>
      <c r="NVZ47" s="9"/>
      <c r="NWA47" s="9"/>
      <c r="NWB47" s="9"/>
      <c r="NWC47" s="9"/>
      <c r="NWD47" s="9"/>
      <c r="NWE47" s="9"/>
      <c r="NWF47" s="9"/>
      <c r="NWG47" s="9"/>
      <c r="NWH47" s="9"/>
      <c r="NWI47" s="9"/>
      <c r="NWJ47" s="9"/>
      <c r="NWK47" s="9"/>
      <c r="NWL47" s="9"/>
      <c r="NWM47" s="9"/>
      <c r="NWN47" s="9"/>
      <c r="NWO47" s="9"/>
      <c r="NWP47" s="9"/>
      <c r="NWQ47" s="9"/>
      <c r="NWR47" s="9"/>
      <c r="NWS47" s="9"/>
      <c r="NWT47" s="9"/>
      <c r="NWU47" s="9"/>
      <c r="NWV47" s="9"/>
      <c r="NWW47" s="9"/>
      <c r="NWX47" s="9"/>
      <c r="NWY47" s="9"/>
      <c r="NWZ47" s="9"/>
      <c r="NXA47" s="9"/>
      <c r="NXB47" s="9"/>
      <c r="NXC47" s="9"/>
      <c r="NXD47" s="9"/>
      <c r="NXE47" s="9"/>
      <c r="NXF47" s="9"/>
      <c r="NXG47" s="9"/>
      <c r="NXH47" s="9"/>
      <c r="NXI47" s="9"/>
      <c r="NXJ47" s="9"/>
      <c r="NXK47" s="9"/>
      <c r="NXL47" s="9"/>
      <c r="NXM47" s="9"/>
      <c r="NXN47" s="9"/>
      <c r="NXO47" s="9"/>
      <c r="NXP47" s="9"/>
      <c r="NXQ47" s="9"/>
      <c r="NXR47" s="9"/>
      <c r="NXS47" s="9"/>
      <c r="NXT47" s="9"/>
      <c r="NXU47" s="9"/>
      <c r="NXV47" s="9"/>
      <c r="NXW47" s="9"/>
      <c r="NXX47" s="9"/>
      <c r="NXY47" s="9"/>
      <c r="NXZ47" s="9"/>
      <c r="NYA47" s="9"/>
      <c r="NYB47" s="9"/>
      <c r="NYC47" s="9"/>
      <c r="NYD47" s="9"/>
      <c r="NYE47" s="9"/>
      <c r="NYF47" s="9"/>
      <c r="NYG47" s="9"/>
      <c r="NYH47" s="9"/>
      <c r="NYI47" s="9"/>
      <c r="NYJ47" s="9"/>
      <c r="NYK47" s="9"/>
      <c r="NYL47" s="9"/>
      <c r="NYM47" s="9"/>
      <c r="NYN47" s="9"/>
      <c r="NYO47" s="9"/>
      <c r="NYP47" s="9"/>
      <c r="NYQ47" s="9"/>
      <c r="NYR47" s="9"/>
      <c r="NYS47" s="9"/>
      <c r="NYT47" s="9"/>
      <c r="NYU47" s="9"/>
      <c r="NYV47" s="9"/>
      <c r="NYW47" s="9"/>
      <c r="NYX47" s="9"/>
      <c r="NYY47" s="9"/>
      <c r="NYZ47" s="9"/>
      <c r="NZA47" s="9"/>
      <c r="NZB47" s="9"/>
      <c r="NZC47" s="9"/>
      <c r="NZD47" s="9"/>
      <c r="NZE47" s="9"/>
      <c r="NZF47" s="9"/>
      <c r="NZG47" s="9"/>
      <c r="NZH47" s="9"/>
      <c r="NZI47" s="9"/>
      <c r="NZJ47" s="9"/>
      <c r="NZK47" s="9"/>
      <c r="NZL47" s="9"/>
      <c r="NZM47" s="9"/>
      <c r="NZN47" s="9"/>
      <c r="NZO47" s="9"/>
      <c r="NZP47" s="9"/>
      <c r="NZQ47" s="9"/>
      <c r="NZR47" s="9"/>
      <c r="NZS47" s="9"/>
      <c r="NZT47" s="9"/>
      <c r="NZU47" s="9"/>
      <c r="NZV47" s="9"/>
      <c r="NZW47" s="9"/>
      <c r="NZX47" s="9"/>
      <c r="NZY47" s="9"/>
      <c r="NZZ47" s="9"/>
      <c r="OAA47" s="9"/>
      <c r="OAB47" s="9"/>
      <c r="OAC47" s="9"/>
      <c r="OAD47" s="9"/>
      <c r="OAE47" s="9"/>
      <c r="OAF47" s="9"/>
      <c r="OAG47" s="9"/>
      <c r="OAH47" s="9"/>
      <c r="OAI47" s="9"/>
      <c r="OAJ47" s="9"/>
      <c r="OAK47" s="9"/>
      <c r="OAL47" s="9"/>
      <c r="OAM47" s="9"/>
      <c r="OAN47" s="9"/>
      <c r="OAO47" s="9"/>
      <c r="OAP47" s="9"/>
      <c r="OAQ47" s="9"/>
      <c r="OAR47" s="9"/>
      <c r="OAS47" s="9"/>
      <c r="OAT47" s="9"/>
      <c r="OAU47" s="9"/>
      <c r="OAV47" s="9"/>
      <c r="OAW47" s="9"/>
      <c r="OAX47" s="9"/>
      <c r="OAY47" s="9"/>
      <c r="OAZ47" s="9"/>
      <c r="OBA47" s="9"/>
      <c r="OBB47" s="9"/>
      <c r="OBC47" s="9"/>
      <c r="OBD47" s="9"/>
      <c r="OBE47" s="9"/>
      <c r="OBF47" s="9"/>
      <c r="OBG47" s="9"/>
      <c r="OBH47" s="9"/>
      <c r="OBI47" s="9"/>
      <c r="OBJ47" s="9"/>
      <c r="OBK47" s="9"/>
      <c r="OBL47" s="9"/>
      <c r="OBM47" s="9"/>
      <c r="OBN47" s="9"/>
      <c r="OBO47" s="9"/>
      <c r="OBP47" s="9"/>
      <c r="OBQ47" s="9"/>
      <c r="OBR47" s="9"/>
      <c r="OBS47" s="9"/>
      <c r="OBT47" s="9"/>
      <c r="OBU47" s="9"/>
      <c r="OBV47" s="9"/>
      <c r="OBW47" s="9"/>
      <c r="OBX47" s="9"/>
      <c r="OBY47" s="9"/>
      <c r="OBZ47" s="9"/>
      <c r="OCA47" s="9"/>
      <c r="OCB47" s="9"/>
      <c r="OCC47" s="9"/>
      <c r="OCD47" s="9"/>
      <c r="OCE47" s="9"/>
      <c r="OCF47" s="9"/>
      <c r="OCG47" s="9"/>
      <c r="OCH47" s="9"/>
      <c r="OCI47" s="9"/>
      <c r="OCJ47" s="9"/>
      <c r="OCK47" s="9"/>
      <c r="OCL47" s="9"/>
      <c r="OCM47" s="9"/>
      <c r="OCN47" s="9"/>
      <c r="OCO47" s="9"/>
      <c r="OCP47" s="9"/>
      <c r="OCQ47" s="9"/>
      <c r="OCR47" s="9"/>
      <c r="OCS47" s="9"/>
      <c r="OCT47" s="9"/>
      <c r="OCU47" s="9"/>
      <c r="OCV47" s="9"/>
      <c r="OCW47" s="9"/>
      <c r="OCX47" s="9"/>
      <c r="OCY47" s="9"/>
      <c r="OCZ47" s="9"/>
      <c r="ODA47" s="9"/>
      <c r="ODB47" s="9"/>
      <c r="ODC47" s="9"/>
      <c r="ODD47" s="9"/>
      <c r="ODE47" s="9"/>
      <c r="ODF47" s="9"/>
      <c r="ODG47" s="9"/>
      <c r="ODH47" s="9"/>
      <c r="ODI47" s="9"/>
      <c r="ODJ47" s="9"/>
      <c r="ODK47" s="9"/>
      <c r="ODL47" s="9"/>
      <c r="ODM47" s="9"/>
      <c r="ODN47" s="9"/>
      <c r="ODO47" s="9"/>
      <c r="ODP47" s="9"/>
      <c r="ODQ47" s="9"/>
      <c r="ODR47" s="9"/>
      <c r="ODS47" s="9"/>
      <c r="ODT47" s="9"/>
      <c r="ODU47" s="9"/>
      <c r="ODV47" s="9"/>
      <c r="ODW47" s="9"/>
      <c r="ODX47" s="9"/>
      <c r="ODY47" s="9"/>
      <c r="ODZ47" s="9"/>
      <c r="OEA47" s="9"/>
      <c r="OEB47" s="9"/>
      <c r="OEC47" s="9"/>
      <c r="OED47" s="9"/>
      <c r="OEE47" s="9"/>
      <c r="OEF47" s="9"/>
      <c r="OEG47" s="9"/>
      <c r="OEH47" s="9"/>
      <c r="OEI47" s="9"/>
      <c r="OEJ47" s="9"/>
      <c r="OEK47" s="9"/>
      <c r="OEL47" s="9"/>
      <c r="OEM47" s="9"/>
      <c r="OEN47" s="9"/>
      <c r="OEO47" s="9"/>
      <c r="OEP47" s="9"/>
      <c r="OEQ47" s="9"/>
      <c r="OER47" s="9"/>
      <c r="OES47" s="9"/>
      <c r="OET47" s="9"/>
      <c r="OEU47" s="9"/>
      <c r="OEV47" s="9"/>
      <c r="OEW47" s="9"/>
      <c r="OEX47" s="9"/>
      <c r="OEY47" s="9"/>
      <c r="OEZ47" s="9"/>
      <c r="OFA47" s="9"/>
      <c r="OFB47" s="9"/>
      <c r="OFC47" s="9"/>
      <c r="OFD47" s="9"/>
      <c r="OFE47" s="9"/>
      <c r="OFF47" s="9"/>
      <c r="OFG47" s="9"/>
      <c r="OFH47" s="9"/>
      <c r="OFI47" s="9"/>
      <c r="OFJ47" s="9"/>
      <c r="OFK47" s="9"/>
      <c r="OFL47" s="9"/>
      <c r="OFM47" s="9"/>
      <c r="OFN47" s="9"/>
      <c r="OFO47" s="9"/>
      <c r="OFP47" s="9"/>
      <c r="OFQ47" s="9"/>
      <c r="OFR47" s="9"/>
      <c r="OFS47" s="9"/>
      <c r="OFT47" s="9"/>
      <c r="OFU47" s="9"/>
      <c r="OFV47" s="9"/>
      <c r="OFW47" s="9"/>
      <c r="OFX47" s="9"/>
      <c r="OFY47" s="9"/>
      <c r="OFZ47" s="9"/>
      <c r="OGA47" s="9"/>
      <c r="OGB47" s="9"/>
      <c r="OGC47" s="9"/>
      <c r="OGD47" s="9"/>
      <c r="OGE47" s="9"/>
      <c r="OGF47" s="9"/>
      <c r="OGG47" s="9"/>
      <c r="OGH47" s="9"/>
      <c r="OGI47" s="9"/>
      <c r="OGJ47" s="9"/>
      <c r="OGK47" s="9"/>
      <c r="OGL47" s="9"/>
      <c r="OGM47" s="9"/>
      <c r="OGN47" s="9"/>
      <c r="OGO47" s="9"/>
      <c r="OGP47" s="9"/>
      <c r="OGQ47" s="9"/>
      <c r="OGR47" s="9"/>
      <c r="OGS47" s="9"/>
      <c r="OGT47" s="9"/>
      <c r="OGU47" s="9"/>
      <c r="OGV47" s="9"/>
      <c r="OGW47" s="9"/>
      <c r="OGX47" s="9"/>
      <c r="OGY47" s="9"/>
      <c r="OGZ47" s="9"/>
      <c r="OHA47" s="9"/>
      <c r="OHB47" s="9"/>
      <c r="OHC47" s="9"/>
      <c r="OHD47" s="9"/>
      <c r="OHE47" s="9"/>
      <c r="OHF47" s="9"/>
      <c r="OHG47" s="9"/>
      <c r="OHH47" s="9"/>
      <c r="OHI47" s="9"/>
      <c r="OHJ47" s="9"/>
      <c r="OHK47" s="9"/>
      <c r="OHL47" s="9"/>
      <c r="OHM47" s="9"/>
      <c r="OHN47" s="9"/>
      <c r="OHO47" s="9"/>
      <c r="OHP47" s="9"/>
      <c r="OHQ47" s="9"/>
      <c r="OHR47" s="9"/>
      <c r="OHS47" s="9"/>
      <c r="OHT47" s="9"/>
      <c r="OHU47" s="9"/>
      <c r="OHV47" s="9"/>
      <c r="OHW47" s="9"/>
      <c r="OHX47" s="9"/>
      <c r="OHY47" s="9"/>
      <c r="OHZ47" s="9"/>
      <c r="OIA47" s="9"/>
      <c r="OIB47" s="9"/>
      <c r="OIC47" s="9"/>
      <c r="OID47" s="9"/>
      <c r="OIE47" s="9"/>
      <c r="OIF47" s="9"/>
      <c r="OIG47" s="9"/>
      <c r="OIH47" s="9"/>
      <c r="OII47" s="9"/>
      <c r="OIJ47" s="9"/>
      <c r="OIK47" s="9"/>
      <c r="OIL47" s="9"/>
      <c r="OIM47" s="9"/>
      <c r="OIN47" s="9"/>
      <c r="OIO47" s="9"/>
      <c r="OIP47" s="9"/>
      <c r="OIQ47" s="9"/>
      <c r="OIR47" s="9"/>
      <c r="OIS47" s="9"/>
      <c r="OIT47" s="9"/>
      <c r="OIU47" s="9"/>
      <c r="OIV47" s="9"/>
      <c r="OIW47" s="9"/>
      <c r="OIX47" s="9"/>
      <c r="OIY47" s="9"/>
      <c r="OIZ47" s="9"/>
      <c r="OJA47" s="9"/>
      <c r="OJB47" s="9"/>
      <c r="OJC47" s="9"/>
      <c r="OJD47" s="9"/>
      <c r="OJE47" s="9"/>
      <c r="OJF47" s="9"/>
      <c r="OJG47" s="9"/>
      <c r="OJH47" s="9"/>
      <c r="OJI47" s="9"/>
      <c r="OJJ47" s="9"/>
      <c r="OJK47" s="9"/>
      <c r="OJL47" s="9"/>
      <c r="OJM47" s="9"/>
      <c r="OJN47" s="9"/>
      <c r="OJO47" s="9"/>
      <c r="OJP47" s="9"/>
      <c r="OJQ47" s="9"/>
      <c r="OJR47" s="9"/>
      <c r="OJS47" s="9"/>
      <c r="OJT47" s="9"/>
      <c r="OJU47" s="9"/>
      <c r="OJV47" s="9"/>
      <c r="OJW47" s="9"/>
      <c r="OJX47" s="9"/>
      <c r="OJY47" s="9"/>
      <c r="OJZ47" s="9"/>
      <c r="OKA47" s="9"/>
      <c r="OKB47" s="9"/>
      <c r="OKC47" s="9"/>
      <c r="OKD47" s="9"/>
      <c r="OKE47" s="9"/>
      <c r="OKF47" s="9"/>
      <c r="OKG47" s="9"/>
      <c r="OKH47" s="9"/>
      <c r="OKI47" s="9"/>
      <c r="OKJ47" s="9"/>
      <c r="OKK47" s="9"/>
      <c r="OKL47" s="9"/>
      <c r="OKM47" s="9"/>
      <c r="OKN47" s="9"/>
      <c r="OKO47" s="9"/>
      <c r="OKP47" s="9"/>
      <c r="OKQ47" s="9"/>
      <c r="OKR47" s="9"/>
      <c r="OKS47" s="9"/>
      <c r="OKT47" s="9"/>
      <c r="OKU47" s="9"/>
      <c r="OKV47" s="9"/>
      <c r="OKW47" s="9"/>
      <c r="OKX47" s="9"/>
      <c r="OKY47" s="9"/>
      <c r="OKZ47" s="9"/>
      <c r="OLA47" s="9"/>
      <c r="OLB47" s="9"/>
      <c r="OLC47" s="9"/>
      <c r="OLD47" s="9"/>
      <c r="OLE47" s="9"/>
      <c r="OLF47" s="9"/>
      <c r="OLG47" s="9"/>
      <c r="OLH47" s="9"/>
      <c r="OLI47" s="9"/>
      <c r="OLJ47" s="9"/>
      <c r="OLK47" s="9"/>
      <c r="OLL47" s="9"/>
      <c r="OLM47" s="9"/>
      <c r="OLN47" s="9"/>
      <c r="OLO47" s="9"/>
      <c r="OLP47" s="9"/>
      <c r="OLQ47" s="9"/>
      <c r="OLR47" s="9"/>
      <c r="OLS47" s="9"/>
      <c r="OLT47" s="9"/>
      <c r="OLU47" s="9"/>
      <c r="OLV47" s="9"/>
      <c r="OLW47" s="9"/>
      <c r="OLX47" s="9"/>
      <c r="OLY47" s="9"/>
      <c r="OLZ47" s="9"/>
      <c r="OMA47" s="9"/>
      <c r="OMB47" s="9"/>
      <c r="OMC47" s="9"/>
      <c r="OMD47" s="9"/>
      <c r="OME47" s="9"/>
      <c r="OMF47" s="9"/>
      <c r="OMG47" s="9"/>
      <c r="OMH47" s="9"/>
      <c r="OMI47" s="9"/>
      <c r="OMJ47" s="9"/>
      <c r="OMK47" s="9"/>
      <c r="OML47" s="9"/>
      <c r="OMM47" s="9"/>
      <c r="OMN47" s="9"/>
      <c r="OMO47" s="9"/>
      <c r="OMP47" s="9"/>
      <c r="OMQ47" s="9"/>
      <c r="OMR47" s="9"/>
      <c r="OMS47" s="9"/>
      <c r="OMT47" s="9"/>
      <c r="OMU47" s="9"/>
      <c r="OMV47" s="9"/>
      <c r="OMW47" s="9"/>
      <c r="OMX47" s="9"/>
      <c r="OMY47" s="9"/>
      <c r="OMZ47" s="9"/>
      <c r="ONA47" s="9"/>
      <c r="ONB47" s="9"/>
      <c r="ONC47" s="9"/>
      <c r="OND47" s="9"/>
      <c r="ONE47" s="9"/>
      <c r="ONF47" s="9"/>
      <c r="ONG47" s="9"/>
      <c r="ONH47" s="9"/>
      <c r="ONI47" s="9"/>
      <c r="ONJ47" s="9"/>
      <c r="ONK47" s="9"/>
      <c r="ONL47" s="9"/>
      <c r="ONM47" s="9"/>
      <c r="ONN47" s="9"/>
      <c r="ONO47" s="9"/>
      <c r="ONP47" s="9"/>
      <c r="ONQ47" s="9"/>
      <c r="ONR47" s="9"/>
      <c r="ONS47" s="9"/>
      <c r="ONT47" s="9"/>
      <c r="ONU47" s="9"/>
      <c r="ONV47" s="9"/>
      <c r="ONW47" s="9"/>
      <c r="ONX47" s="9"/>
      <c r="ONY47" s="9"/>
      <c r="ONZ47" s="9"/>
      <c r="OOA47" s="9"/>
      <c r="OOB47" s="9"/>
      <c r="OOC47" s="9"/>
      <c r="OOD47" s="9"/>
      <c r="OOE47" s="9"/>
      <c r="OOF47" s="9"/>
      <c r="OOG47" s="9"/>
      <c r="OOH47" s="9"/>
      <c r="OOI47" s="9"/>
      <c r="OOJ47" s="9"/>
      <c r="OOK47" s="9"/>
      <c r="OOL47" s="9"/>
      <c r="OOM47" s="9"/>
      <c r="OON47" s="9"/>
      <c r="OOO47" s="9"/>
      <c r="OOP47" s="9"/>
      <c r="OOQ47" s="9"/>
      <c r="OOR47" s="9"/>
      <c r="OOS47" s="9"/>
      <c r="OOT47" s="9"/>
      <c r="OOU47" s="9"/>
      <c r="OOV47" s="9"/>
      <c r="OOW47" s="9"/>
      <c r="OOX47" s="9"/>
      <c r="OOY47" s="9"/>
      <c r="OOZ47" s="9"/>
      <c r="OPA47" s="9"/>
      <c r="OPB47" s="9"/>
      <c r="OPC47" s="9"/>
      <c r="OPD47" s="9"/>
      <c r="OPE47" s="9"/>
      <c r="OPF47" s="9"/>
      <c r="OPG47" s="9"/>
      <c r="OPH47" s="9"/>
      <c r="OPI47" s="9"/>
      <c r="OPJ47" s="9"/>
      <c r="OPK47" s="9"/>
      <c r="OPL47" s="9"/>
      <c r="OPM47" s="9"/>
      <c r="OPN47" s="9"/>
      <c r="OPO47" s="9"/>
      <c r="OPP47" s="9"/>
      <c r="OPQ47" s="9"/>
      <c r="OPR47" s="9"/>
      <c r="OPS47" s="9"/>
      <c r="OPT47" s="9"/>
      <c r="OPU47" s="9"/>
      <c r="OPV47" s="9"/>
      <c r="OPW47" s="9"/>
      <c r="OPX47" s="9"/>
      <c r="OPY47" s="9"/>
      <c r="OPZ47" s="9"/>
      <c r="OQA47" s="9"/>
      <c r="OQB47" s="9"/>
      <c r="OQC47" s="9"/>
      <c r="OQD47" s="9"/>
      <c r="OQE47" s="9"/>
      <c r="OQF47" s="9"/>
      <c r="OQG47" s="9"/>
      <c r="OQH47" s="9"/>
      <c r="OQI47" s="9"/>
      <c r="OQJ47" s="9"/>
      <c r="OQK47" s="9"/>
      <c r="OQL47" s="9"/>
      <c r="OQM47" s="9"/>
      <c r="OQN47" s="9"/>
      <c r="OQO47" s="9"/>
      <c r="OQP47" s="9"/>
      <c r="OQQ47" s="9"/>
      <c r="OQR47" s="9"/>
      <c r="OQS47" s="9"/>
      <c r="OQT47" s="9"/>
      <c r="OQU47" s="9"/>
      <c r="OQV47" s="9"/>
      <c r="OQW47" s="9"/>
      <c r="OQX47" s="9"/>
      <c r="OQY47" s="9"/>
      <c r="OQZ47" s="9"/>
      <c r="ORA47" s="9"/>
      <c r="ORB47" s="9"/>
      <c r="ORC47" s="9"/>
      <c r="ORD47" s="9"/>
      <c r="ORE47" s="9"/>
      <c r="ORF47" s="9"/>
      <c r="ORG47" s="9"/>
      <c r="ORH47" s="9"/>
      <c r="ORI47" s="9"/>
      <c r="ORJ47" s="9"/>
      <c r="ORK47" s="9"/>
      <c r="ORL47" s="9"/>
      <c r="ORM47" s="9"/>
      <c r="ORN47" s="9"/>
      <c r="ORO47" s="9"/>
      <c r="ORP47" s="9"/>
      <c r="ORQ47" s="9"/>
      <c r="ORR47" s="9"/>
      <c r="ORS47" s="9"/>
      <c r="ORT47" s="9"/>
      <c r="ORU47" s="9"/>
      <c r="ORV47" s="9"/>
      <c r="ORW47" s="9"/>
      <c r="ORX47" s="9"/>
      <c r="ORY47" s="9"/>
      <c r="ORZ47" s="9"/>
      <c r="OSA47" s="9"/>
      <c r="OSB47" s="9"/>
      <c r="OSC47" s="9"/>
      <c r="OSD47" s="9"/>
      <c r="OSE47" s="9"/>
      <c r="OSF47" s="9"/>
      <c r="OSG47" s="9"/>
      <c r="OSH47" s="9"/>
      <c r="OSI47" s="9"/>
      <c r="OSJ47" s="9"/>
      <c r="OSK47" s="9"/>
      <c r="OSL47" s="9"/>
      <c r="OSM47" s="9"/>
      <c r="OSN47" s="9"/>
      <c r="OSO47" s="9"/>
      <c r="OSP47" s="9"/>
      <c r="OSQ47" s="9"/>
      <c r="OSR47" s="9"/>
      <c r="OSS47" s="9"/>
      <c r="OST47" s="9"/>
      <c r="OSU47" s="9"/>
      <c r="OSV47" s="9"/>
      <c r="OSW47" s="9"/>
      <c r="OSX47" s="9"/>
      <c r="OSY47" s="9"/>
      <c r="OSZ47" s="9"/>
      <c r="OTA47" s="9"/>
      <c r="OTB47" s="9"/>
      <c r="OTC47" s="9"/>
      <c r="OTD47" s="9"/>
      <c r="OTE47" s="9"/>
      <c r="OTF47" s="9"/>
      <c r="OTG47" s="9"/>
      <c r="OTH47" s="9"/>
      <c r="OTI47" s="9"/>
      <c r="OTJ47" s="9"/>
      <c r="OTK47" s="9"/>
      <c r="OTL47" s="9"/>
      <c r="OTM47" s="9"/>
      <c r="OTN47" s="9"/>
      <c r="OTO47" s="9"/>
      <c r="OTP47" s="9"/>
      <c r="OTQ47" s="9"/>
      <c r="OTR47" s="9"/>
      <c r="OTS47" s="9"/>
      <c r="OTT47" s="9"/>
      <c r="OTU47" s="9"/>
      <c r="OTV47" s="9"/>
      <c r="OTW47" s="9"/>
      <c r="OTX47" s="9"/>
      <c r="OTY47" s="9"/>
      <c r="OTZ47" s="9"/>
      <c r="OUA47" s="9"/>
      <c r="OUB47" s="9"/>
      <c r="OUC47" s="9"/>
      <c r="OUD47" s="9"/>
      <c r="OUE47" s="9"/>
      <c r="OUF47" s="9"/>
      <c r="OUG47" s="9"/>
      <c r="OUH47" s="9"/>
      <c r="OUI47" s="9"/>
      <c r="OUJ47" s="9"/>
      <c r="OUK47" s="9"/>
      <c r="OUL47" s="9"/>
      <c r="OUM47" s="9"/>
      <c r="OUN47" s="9"/>
      <c r="OUO47" s="9"/>
      <c r="OUP47" s="9"/>
      <c r="OUQ47" s="9"/>
      <c r="OUR47" s="9"/>
      <c r="OUS47" s="9"/>
      <c r="OUT47" s="9"/>
      <c r="OUU47" s="9"/>
      <c r="OUV47" s="9"/>
      <c r="OUW47" s="9"/>
      <c r="OUX47" s="9"/>
      <c r="OUY47" s="9"/>
      <c r="OUZ47" s="9"/>
      <c r="OVA47" s="9"/>
      <c r="OVB47" s="9"/>
      <c r="OVC47" s="9"/>
      <c r="OVD47" s="9"/>
      <c r="OVE47" s="9"/>
      <c r="OVF47" s="9"/>
      <c r="OVG47" s="9"/>
      <c r="OVH47" s="9"/>
      <c r="OVI47" s="9"/>
      <c r="OVJ47" s="9"/>
      <c r="OVK47" s="9"/>
      <c r="OVL47" s="9"/>
      <c r="OVM47" s="9"/>
      <c r="OVN47" s="9"/>
      <c r="OVO47" s="9"/>
      <c r="OVP47" s="9"/>
      <c r="OVQ47" s="9"/>
      <c r="OVR47" s="9"/>
      <c r="OVS47" s="9"/>
      <c r="OVT47" s="9"/>
      <c r="OVU47" s="9"/>
      <c r="OVV47" s="9"/>
      <c r="OVW47" s="9"/>
      <c r="OVX47" s="9"/>
      <c r="OVY47" s="9"/>
      <c r="OVZ47" s="9"/>
      <c r="OWA47" s="9"/>
      <c r="OWB47" s="9"/>
      <c r="OWC47" s="9"/>
      <c r="OWD47" s="9"/>
      <c r="OWE47" s="9"/>
      <c r="OWF47" s="9"/>
      <c r="OWG47" s="9"/>
      <c r="OWH47" s="9"/>
      <c r="OWI47" s="9"/>
      <c r="OWJ47" s="9"/>
      <c r="OWK47" s="9"/>
      <c r="OWL47" s="9"/>
      <c r="OWM47" s="9"/>
      <c r="OWN47" s="9"/>
      <c r="OWO47" s="9"/>
      <c r="OWP47" s="9"/>
      <c r="OWQ47" s="9"/>
      <c r="OWR47" s="9"/>
      <c r="OWS47" s="9"/>
      <c r="OWT47" s="9"/>
      <c r="OWU47" s="9"/>
      <c r="OWV47" s="9"/>
      <c r="OWW47" s="9"/>
      <c r="OWX47" s="9"/>
      <c r="OWY47" s="9"/>
      <c r="OWZ47" s="9"/>
      <c r="OXA47" s="9"/>
      <c r="OXB47" s="9"/>
      <c r="OXC47" s="9"/>
      <c r="OXD47" s="9"/>
      <c r="OXE47" s="9"/>
      <c r="OXF47" s="9"/>
      <c r="OXG47" s="9"/>
      <c r="OXH47" s="9"/>
      <c r="OXI47" s="9"/>
      <c r="OXJ47" s="9"/>
      <c r="OXK47" s="9"/>
      <c r="OXL47" s="9"/>
      <c r="OXM47" s="9"/>
      <c r="OXN47" s="9"/>
      <c r="OXO47" s="9"/>
      <c r="OXP47" s="9"/>
      <c r="OXQ47" s="9"/>
      <c r="OXR47" s="9"/>
      <c r="OXS47" s="9"/>
      <c r="OXT47" s="9"/>
      <c r="OXU47" s="9"/>
      <c r="OXV47" s="9"/>
      <c r="OXW47" s="9"/>
      <c r="OXX47" s="9"/>
      <c r="OXY47" s="9"/>
      <c r="OXZ47" s="9"/>
      <c r="OYA47" s="9"/>
      <c r="OYB47" s="9"/>
      <c r="OYC47" s="9"/>
      <c r="OYD47" s="9"/>
      <c r="OYE47" s="9"/>
      <c r="OYF47" s="9"/>
      <c r="OYG47" s="9"/>
      <c r="OYH47" s="9"/>
      <c r="OYI47" s="9"/>
      <c r="OYJ47" s="9"/>
      <c r="OYK47" s="9"/>
      <c r="OYL47" s="9"/>
      <c r="OYM47" s="9"/>
      <c r="OYN47" s="9"/>
      <c r="OYO47" s="9"/>
      <c r="OYP47" s="9"/>
      <c r="OYQ47" s="9"/>
      <c r="OYR47" s="9"/>
      <c r="OYS47" s="9"/>
      <c r="OYT47" s="9"/>
      <c r="OYU47" s="9"/>
      <c r="OYV47" s="9"/>
      <c r="OYW47" s="9"/>
      <c r="OYX47" s="9"/>
      <c r="OYY47" s="9"/>
      <c r="OYZ47" s="9"/>
      <c r="OZA47" s="9"/>
      <c r="OZB47" s="9"/>
      <c r="OZC47" s="9"/>
      <c r="OZD47" s="9"/>
      <c r="OZE47" s="9"/>
      <c r="OZF47" s="9"/>
      <c r="OZG47" s="9"/>
      <c r="OZH47" s="9"/>
      <c r="OZI47" s="9"/>
      <c r="OZJ47" s="9"/>
      <c r="OZK47" s="9"/>
      <c r="OZL47" s="9"/>
      <c r="OZM47" s="9"/>
      <c r="OZN47" s="9"/>
      <c r="OZO47" s="9"/>
      <c r="OZP47" s="9"/>
      <c r="OZQ47" s="9"/>
      <c r="OZR47" s="9"/>
      <c r="OZS47" s="9"/>
      <c r="OZT47" s="9"/>
      <c r="OZU47" s="9"/>
      <c r="OZV47" s="9"/>
      <c r="OZW47" s="9"/>
      <c r="OZX47" s="9"/>
      <c r="OZY47" s="9"/>
      <c r="OZZ47" s="9"/>
      <c r="PAA47" s="9"/>
      <c r="PAB47" s="9"/>
      <c r="PAC47" s="9"/>
      <c r="PAD47" s="9"/>
      <c r="PAE47" s="9"/>
      <c r="PAF47" s="9"/>
      <c r="PAG47" s="9"/>
      <c r="PAH47" s="9"/>
      <c r="PAI47" s="9"/>
      <c r="PAJ47" s="9"/>
      <c r="PAK47" s="9"/>
      <c r="PAL47" s="9"/>
      <c r="PAM47" s="9"/>
      <c r="PAN47" s="9"/>
      <c r="PAO47" s="9"/>
      <c r="PAP47" s="9"/>
      <c r="PAQ47" s="9"/>
      <c r="PAR47" s="9"/>
      <c r="PAS47" s="9"/>
      <c r="PAT47" s="9"/>
      <c r="PAU47" s="9"/>
      <c r="PAV47" s="9"/>
      <c r="PAW47" s="9"/>
      <c r="PAX47" s="9"/>
      <c r="PAY47" s="9"/>
      <c r="PAZ47" s="9"/>
      <c r="PBA47" s="9"/>
      <c r="PBB47" s="9"/>
      <c r="PBC47" s="9"/>
      <c r="PBD47" s="9"/>
      <c r="PBE47" s="9"/>
      <c r="PBF47" s="9"/>
      <c r="PBG47" s="9"/>
      <c r="PBH47" s="9"/>
      <c r="PBI47" s="9"/>
      <c r="PBJ47" s="9"/>
      <c r="PBK47" s="9"/>
      <c r="PBL47" s="9"/>
      <c r="PBM47" s="9"/>
      <c r="PBN47" s="9"/>
      <c r="PBO47" s="9"/>
      <c r="PBP47" s="9"/>
      <c r="PBQ47" s="9"/>
      <c r="PBR47" s="9"/>
      <c r="PBS47" s="9"/>
      <c r="PBT47" s="9"/>
      <c r="PBU47" s="9"/>
      <c r="PBV47" s="9"/>
      <c r="PBW47" s="9"/>
      <c r="PBX47" s="9"/>
      <c r="PBY47" s="9"/>
      <c r="PBZ47" s="9"/>
      <c r="PCA47" s="9"/>
      <c r="PCB47" s="9"/>
      <c r="PCC47" s="9"/>
      <c r="PCD47" s="9"/>
      <c r="PCE47" s="9"/>
      <c r="PCF47" s="9"/>
      <c r="PCG47" s="9"/>
      <c r="PCH47" s="9"/>
      <c r="PCI47" s="9"/>
      <c r="PCJ47" s="9"/>
      <c r="PCK47" s="9"/>
      <c r="PCL47" s="9"/>
      <c r="PCM47" s="9"/>
      <c r="PCN47" s="9"/>
      <c r="PCO47" s="9"/>
      <c r="PCP47" s="9"/>
      <c r="PCQ47" s="9"/>
      <c r="PCR47" s="9"/>
      <c r="PCS47" s="9"/>
      <c r="PCT47" s="9"/>
      <c r="PCU47" s="9"/>
      <c r="PCV47" s="9"/>
      <c r="PCW47" s="9"/>
      <c r="PCX47" s="9"/>
      <c r="PCY47" s="9"/>
      <c r="PCZ47" s="9"/>
      <c r="PDA47" s="9"/>
      <c r="PDB47" s="9"/>
      <c r="PDC47" s="9"/>
      <c r="PDD47" s="9"/>
      <c r="PDE47" s="9"/>
      <c r="PDF47" s="9"/>
      <c r="PDG47" s="9"/>
      <c r="PDH47" s="9"/>
      <c r="PDI47" s="9"/>
      <c r="PDJ47" s="9"/>
      <c r="PDK47" s="9"/>
      <c r="PDL47" s="9"/>
      <c r="PDM47" s="9"/>
      <c r="PDN47" s="9"/>
      <c r="PDO47" s="9"/>
      <c r="PDP47" s="9"/>
      <c r="PDQ47" s="9"/>
      <c r="PDR47" s="9"/>
      <c r="PDS47" s="9"/>
      <c r="PDT47" s="9"/>
      <c r="PDU47" s="9"/>
      <c r="PDV47" s="9"/>
      <c r="PDW47" s="9"/>
      <c r="PDX47" s="9"/>
      <c r="PDY47" s="9"/>
      <c r="PDZ47" s="9"/>
      <c r="PEA47" s="9"/>
      <c r="PEB47" s="9"/>
      <c r="PEC47" s="9"/>
      <c r="PED47" s="9"/>
      <c r="PEE47" s="9"/>
      <c r="PEF47" s="9"/>
      <c r="PEG47" s="9"/>
      <c r="PEH47" s="9"/>
      <c r="PEI47" s="9"/>
      <c r="PEJ47" s="9"/>
      <c r="PEK47" s="9"/>
      <c r="PEL47" s="9"/>
      <c r="PEM47" s="9"/>
      <c r="PEN47" s="9"/>
      <c r="PEO47" s="9"/>
      <c r="PEP47" s="9"/>
      <c r="PEQ47" s="9"/>
      <c r="PER47" s="9"/>
      <c r="PES47" s="9"/>
      <c r="PET47" s="9"/>
      <c r="PEU47" s="9"/>
      <c r="PEV47" s="9"/>
      <c r="PEW47" s="9"/>
      <c r="PEX47" s="9"/>
      <c r="PEY47" s="9"/>
      <c r="PEZ47" s="9"/>
      <c r="PFA47" s="9"/>
      <c r="PFB47" s="9"/>
      <c r="PFC47" s="9"/>
      <c r="PFD47" s="9"/>
      <c r="PFE47" s="9"/>
      <c r="PFF47" s="9"/>
      <c r="PFG47" s="9"/>
      <c r="PFH47" s="9"/>
      <c r="PFI47" s="9"/>
      <c r="PFJ47" s="9"/>
      <c r="PFK47" s="9"/>
      <c r="PFL47" s="9"/>
      <c r="PFM47" s="9"/>
      <c r="PFN47" s="9"/>
      <c r="PFO47" s="9"/>
      <c r="PFP47" s="9"/>
      <c r="PFQ47" s="9"/>
      <c r="PFR47" s="9"/>
      <c r="PFS47" s="9"/>
      <c r="PFT47" s="9"/>
      <c r="PFU47" s="9"/>
      <c r="PFV47" s="9"/>
      <c r="PFW47" s="9"/>
      <c r="PFX47" s="9"/>
      <c r="PFY47" s="9"/>
      <c r="PFZ47" s="9"/>
      <c r="PGA47" s="9"/>
      <c r="PGB47" s="9"/>
      <c r="PGC47" s="9"/>
      <c r="PGD47" s="9"/>
      <c r="PGE47" s="9"/>
      <c r="PGF47" s="9"/>
      <c r="PGG47" s="9"/>
      <c r="PGH47" s="9"/>
      <c r="PGI47" s="9"/>
      <c r="PGJ47" s="9"/>
      <c r="PGK47" s="9"/>
      <c r="PGL47" s="9"/>
      <c r="PGM47" s="9"/>
      <c r="PGN47" s="9"/>
      <c r="PGO47" s="9"/>
      <c r="PGP47" s="9"/>
      <c r="PGQ47" s="9"/>
      <c r="PGR47" s="9"/>
      <c r="PGS47" s="9"/>
      <c r="PGT47" s="9"/>
      <c r="PGU47" s="9"/>
      <c r="PGV47" s="9"/>
      <c r="PGW47" s="9"/>
      <c r="PGX47" s="9"/>
      <c r="PGY47" s="9"/>
      <c r="PGZ47" s="9"/>
      <c r="PHA47" s="9"/>
      <c r="PHB47" s="9"/>
      <c r="PHC47" s="9"/>
      <c r="PHD47" s="9"/>
      <c r="PHE47" s="9"/>
      <c r="PHF47" s="9"/>
      <c r="PHG47" s="9"/>
      <c r="PHH47" s="9"/>
      <c r="PHI47" s="9"/>
      <c r="PHJ47" s="9"/>
      <c r="PHK47" s="9"/>
      <c r="PHL47" s="9"/>
      <c r="PHM47" s="9"/>
      <c r="PHN47" s="9"/>
      <c r="PHO47" s="9"/>
      <c r="PHP47" s="9"/>
      <c r="PHQ47" s="9"/>
      <c r="PHR47" s="9"/>
      <c r="PHS47" s="9"/>
      <c r="PHT47" s="9"/>
      <c r="PHU47" s="9"/>
      <c r="PHV47" s="9"/>
      <c r="PHW47" s="9"/>
      <c r="PHX47" s="9"/>
      <c r="PHY47" s="9"/>
      <c r="PHZ47" s="9"/>
      <c r="PIA47" s="9"/>
      <c r="PIB47" s="9"/>
      <c r="PIC47" s="9"/>
      <c r="PID47" s="9"/>
      <c r="PIE47" s="9"/>
      <c r="PIF47" s="9"/>
      <c r="PIG47" s="9"/>
      <c r="PIH47" s="9"/>
      <c r="PII47" s="9"/>
      <c r="PIJ47" s="9"/>
      <c r="PIK47" s="9"/>
      <c r="PIL47" s="9"/>
      <c r="PIM47" s="9"/>
      <c r="PIN47" s="9"/>
      <c r="PIO47" s="9"/>
      <c r="PIP47" s="9"/>
      <c r="PIQ47" s="9"/>
      <c r="PIR47" s="9"/>
      <c r="PIS47" s="9"/>
      <c r="PIT47" s="9"/>
      <c r="PIU47" s="9"/>
      <c r="PIV47" s="9"/>
      <c r="PIW47" s="9"/>
      <c r="PIX47" s="9"/>
      <c r="PIY47" s="9"/>
      <c r="PIZ47" s="9"/>
      <c r="PJA47" s="9"/>
      <c r="PJB47" s="9"/>
      <c r="PJC47" s="9"/>
      <c r="PJD47" s="9"/>
      <c r="PJE47" s="9"/>
      <c r="PJF47" s="9"/>
      <c r="PJG47" s="9"/>
      <c r="PJH47" s="9"/>
      <c r="PJI47" s="9"/>
      <c r="PJJ47" s="9"/>
      <c r="PJK47" s="9"/>
      <c r="PJL47" s="9"/>
      <c r="PJM47" s="9"/>
      <c r="PJN47" s="9"/>
      <c r="PJO47" s="9"/>
      <c r="PJP47" s="9"/>
      <c r="PJQ47" s="9"/>
      <c r="PJR47" s="9"/>
      <c r="PJS47" s="9"/>
      <c r="PJT47" s="9"/>
      <c r="PJU47" s="9"/>
      <c r="PJV47" s="9"/>
      <c r="PJW47" s="9"/>
      <c r="PJX47" s="9"/>
      <c r="PJY47" s="9"/>
      <c r="PJZ47" s="9"/>
      <c r="PKA47" s="9"/>
      <c r="PKB47" s="9"/>
      <c r="PKC47" s="9"/>
      <c r="PKD47" s="9"/>
      <c r="PKE47" s="9"/>
      <c r="PKF47" s="9"/>
      <c r="PKG47" s="9"/>
      <c r="PKH47" s="9"/>
      <c r="PKI47" s="9"/>
      <c r="PKJ47" s="9"/>
      <c r="PKK47" s="9"/>
      <c r="PKL47" s="9"/>
      <c r="PKM47" s="9"/>
      <c r="PKN47" s="9"/>
      <c r="PKO47" s="9"/>
      <c r="PKP47" s="9"/>
      <c r="PKQ47" s="9"/>
      <c r="PKR47" s="9"/>
      <c r="PKS47" s="9"/>
      <c r="PKT47" s="9"/>
      <c r="PKU47" s="9"/>
      <c r="PKV47" s="9"/>
      <c r="PKW47" s="9"/>
      <c r="PKX47" s="9"/>
      <c r="PKY47" s="9"/>
      <c r="PKZ47" s="9"/>
      <c r="PLA47" s="9"/>
      <c r="PLB47" s="9"/>
      <c r="PLC47" s="9"/>
      <c r="PLD47" s="9"/>
      <c r="PLE47" s="9"/>
      <c r="PLF47" s="9"/>
      <c r="PLG47" s="9"/>
      <c r="PLH47" s="9"/>
      <c r="PLI47" s="9"/>
      <c r="PLJ47" s="9"/>
      <c r="PLK47" s="9"/>
      <c r="PLL47" s="9"/>
      <c r="PLM47" s="9"/>
      <c r="PLN47" s="9"/>
      <c r="PLO47" s="9"/>
      <c r="PLP47" s="9"/>
      <c r="PLQ47" s="9"/>
      <c r="PLR47" s="9"/>
      <c r="PLS47" s="9"/>
      <c r="PLT47" s="9"/>
      <c r="PLU47" s="9"/>
      <c r="PLV47" s="9"/>
      <c r="PLW47" s="9"/>
      <c r="PLX47" s="9"/>
      <c r="PLY47" s="9"/>
      <c r="PLZ47" s="9"/>
      <c r="PMA47" s="9"/>
      <c r="PMB47" s="9"/>
      <c r="PMC47" s="9"/>
      <c r="PMD47" s="9"/>
      <c r="PME47" s="9"/>
      <c r="PMF47" s="9"/>
      <c r="PMG47" s="9"/>
      <c r="PMH47" s="9"/>
      <c r="PMI47" s="9"/>
      <c r="PMJ47" s="9"/>
      <c r="PMK47" s="9"/>
      <c r="PML47" s="9"/>
      <c r="PMM47" s="9"/>
      <c r="PMN47" s="9"/>
      <c r="PMO47" s="9"/>
      <c r="PMP47" s="9"/>
      <c r="PMQ47" s="9"/>
      <c r="PMR47" s="9"/>
      <c r="PMS47" s="9"/>
      <c r="PMT47" s="9"/>
      <c r="PMU47" s="9"/>
      <c r="PMV47" s="9"/>
      <c r="PMW47" s="9"/>
      <c r="PMX47" s="9"/>
      <c r="PMY47" s="9"/>
      <c r="PMZ47" s="9"/>
      <c r="PNA47" s="9"/>
      <c r="PNB47" s="9"/>
      <c r="PNC47" s="9"/>
      <c r="PND47" s="9"/>
      <c r="PNE47" s="9"/>
      <c r="PNF47" s="9"/>
      <c r="PNG47" s="9"/>
      <c r="PNH47" s="9"/>
      <c r="PNI47" s="9"/>
      <c r="PNJ47" s="9"/>
      <c r="PNK47" s="9"/>
      <c r="PNL47" s="9"/>
      <c r="PNM47" s="9"/>
      <c r="PNN47" s="9"/>
      <c r="PNO47" s="9"/>
      <c r="PNP47" s="9"/>
      <c r="PNQ47" s="9"/>
      <c r="PNR47" s="9"/>
      <c r="PNS47" s="9"/>
      <c r="PNT47" s="9"/>
      <c r="PNU47" s="9"/>
      <c r="PNV47" s="9"/>
      <c r="PNW47" s="9"/>
      <c r="PNX47" s="9"/>
      <c r="PNY47" s="9"/>
      <c r="PNZ47" s="9"/>
      <c r="POA47" s="9"/>
      <c r="POB47" s="9"/>
      <c r="POC47" s="9"/>
      <c r="POD47" s="9"/>
      <c r="POE47" s="9"/>
      <c r="POF47" s="9"/>
      <c r="POG47" s="9"/>
      <c r="POH47" s="9"/>
      <c r="POI47" s="9"/>
      <c r="POJ47" s="9"/>
      <c r="POK47" s="9"/>
      <c r="POL47" s="9"/>
      <c r="POM47" s="9"/>
      <c r="PON47" s="9"/>
      <c r="POO47" s="9"/>
      <c r="POP47" s="9"/>
      <c r="POQ47" s="9"/>
      <c r="POR47" s="9"/>
      <c r="POS47" s="9"/>
      <c r="POT47" s="9"/>
      <c r="POU47" s="9"/>
      <c r="POV47" s="9"/>
      <c r="POW47" s="9"/>
      <c r="POX47" s="9"/>
      <c r="POY47" s="9"/>
      <c r="POZ47" s="9"/>
      <c r="PPA47" s="9"/>
      <c r="PPB47" s="9"/>
      <c r="PPC47" s="9"/>
      <c r="PPD47" s="9"/>
      <c r="PPE47" s="9"/>
      <c r="PPF47" s="9"/>
      <c r="PPG47" s="9"/>
      <c r="PPH47" s="9"/>
      <c r="PPI47" s="9"/>
      <c r="PPJ47" s="9"/>
      <c r="PPK47" s="9"/>
      <c r="PPL47" s="9"/>
      <c r="PPM47" s="9"/>
      <c r="PPN47" s="9"/>
      <c r="PPO47" s="9"/>
      <c r="PPP47" s="9"/>
      <c r="PPQ47" s="9"/>
      <c r="PPR47" s="9"/>
      <c r="PPS47" s="9"/>
      <c r="PPT47" s="9"/>
      <c r="PPU47" s="9"/>
      <c r="PPV47" s="9"/>
      <c r="PPW47" s="9"/>
      <c r="PPX47" s="9"/>
      <c r="PPY47" s="9"/>
      <c r="PPZ47" s="9"/>
      <c r="PQA47" s="9"/>
      <c r="PQB47" s="9"/>
      <c r="PQC47" s="9"/>
      <c r="PQD47" s="9"/>
      <c r="PQE47" s="9"/>
      <c r="PQF47" s="9"/>
      <c r="PQG47" s="9"/>
      <c r="PQH47" s="9"/>
      <c r="PQI47" s="9"/>
      <c r="PQJ47" s="9"/>
      <c r="PQK47" s="9"/>
      <c r="PQL47" s="9"/>
      <c r="PQM47" s="9"/>
      <c r="PQN47" s="9"/>
      <c r="PQO47" s="9"/>
      <c r="PQP47" s="9"/>
      <c r="PQQ47" s="9"/>
      <c r="PQR47" s="9"/>
      <c r="PQS47" s="9"/>
      <c r="PQT47" s="9"/>
      <c r="PQU47" s="9"/>
      <c r="PQV47" s="9"/>
      <c r="PQW47" s="9"/>
      <c r="PQX47" s="9"/>
      <c r="PQY47" s="9"/>
      <c r="PQZ47" s="9"/>
      <c r="PRA47" s="9"/>
      <c r="PRB47" s="9"/>
      <c r="PRC47" s="9"/>
      <c r="PRD47" s="9"/>
      <c r="PRE47" s="9"/>
      <c r="PRF47" s="9"/>
      <c r="PRG47" s="9"/>
      <c r="PRH47" s="9"/>
      <c r="PRI47" s="9"/>
      <c r="PRJ47" s="9"/>
      <c r="PRK47" s="9"/>
      <c r="PRL47" s="9"/>
      <c r="PRM47" s="9"/>
      <c r="PRN47" s="9"/>
      <c r="PRO47" s="9"/>
      <c r="PRP47" s="9"/>
      <c r="PRQ47" s="9"/>
      <c r="PRR47" s="9"/>
      <c r="PRS47" s="9"/>
      <c r="PRT47" s="9"/>
      <c r="PRU47" s="9"/>
      <c r="PRV47" s="9"/>
      <c r="PRW47" s="9"/>
      <c r="PRX47" s="9"/>
      <c r="PRY47" s="9"/>
      <c r="PRZ47" s="9"/>
      <c r="PSA47" s="9"/>
      <c r="PSB47" s="9"/>
      <c r="PSC47" s="9"/>
      <c r="PSD47" s="9"/>
      <c r="PSE47" s="9"/>
      <c r="PSF47" s="9"/>
      <c r="PSG47" s="9"/>
      <c r="PSH47" s="9"/>
      <c r="PSI47" s="9"/>
      <c r="PSJ47" s="9"/>
      <c r="PSK47" s="9"/>
      <c r="PSL47" s="9"/>
      <c r="PSM47" s="9"/>
      <c r="PSN47" s="9"/>
      <c r="PSO47" s="9"/>
      <c r="PSP47" s="9"/>
      <c r="PSQ47" s="9"/>
      <c r="PSR47" s="9"/>
      <c r="PSS47" s="9"/>
      <c r="PST47" s="9"/>
      <c r="PSU47" s="9"/>
      <c r="PSV47" s="9"/>
      <c r="PSW47" s="9"/>
      <c r="PSX47" s="9"/>
      <c r="PSY47" s="9"/>
      <c r="PSZ47" s="9"/>
      <c r="PTA47" s="9"/>
      <c r="PTB47" s="9"/>
      <c r="PTC47" s="9"/>
      <c r="PTD47" s="9"/>
      <c r="PTE47" s="9"/>
      <c r="PTF47" s="9"/>
      <c r="PTG47" s="9"/>
      <c r="PTH47" s="9"/>
      <c r="PTI47" s="9"/>
      <c r="PTJ47" s="9"/>
      <c r="PTK47" s="9"/>
      <c r="PTL47" s="9"/>
      <c r="PTM47" s="9"/>
      <c r="PTN47" s="9"/>
      <c r="PTO47" s="9"/>
      <c r="PTP47" s="9"/>
      <c r="PTQ47" s="9"/>
      <c r="PTR47" s="9"/>
      <c r="PTS47" s="9"/>
      <c r="PTT47" s="9"/>
      <c r="PTU47" s="9"/>
      <c r="PTV47" s="9"/>
      <c r="PTW47" s="9"/>
      <c r="PTX47" s="9"/>
      <c r="PTY47" s="9"/>
      <c r="PTZ47" s="9"/>
      <c r="PUA47" s="9"/>
      <c r="PUB47" s="9"/>
      <c r="PUC47" s="9"/>
      <c r="PUD47" s="9"/>
      <c r="PUE47" s="9"/>
      <c r="PUF47" s="9"/>
      <c r="PUG47" s="9"/>
      <c r="PUH47" s="9"/>
      <c r="PUI47" s="9"/>
      <c r="PUJ47" s="9"/>
      <c r="PUK47" s="9"/>
      <c r="PUL47" s="9"/>
      <c r="PUM47" s="9"/>
      <c r="PUN47" s="9"/>
      <c r="PUO47" s="9"/>
      <c r="PUP47" s="9"/>
      <c r="PUQ47" s="9"/>
      <c r="PUR47" s="9"/>
      <c r="PUS47" s="9"/>
      <c r="PUT47" s="9"/>
      <c r="PUU47" s="9"/>
      <c r="PUV47" s="9"/>
      <c r="PUW47" s="9"/>
      <c r="PUX47" s="9"/>
      <c r="PUY47" s="9"/>
      <c r="PUZ47" s="9"/>
      <c r="PVA47" s="9"/>
      <c r="PVB47" s="9"/>
      <c r="PVC47" s="9"/>
      <c r="PVD47" s="9"/>
      <c r="PVE47" s="9"/>
      <c r="PVF47" s="9"/>
      <c r="PVG47" s="9"/>
      <c r="PVH47" s="9"/>
      <c r="PVI47" s="9"/>
      <c r="PVJ47" s="9"/>
      <c r="PVK47" s="9"/>
      <c r="PVL47" s="9"/>
      <c r="PVM47" s="9"/>
      <c r="PVN47" s="9"/>
      <c r="PVO47" s="9"/>
      <c r="PVP47" s="9"/>
      <c r="PVQ47" s="9"/>
      <c r="PVR47" s="9"/>
      <c r="PVS47" s="9"/>
      <c r="PVT47" s="9"/>
      <c r="PVU47" s="9"/>
      <c r="PVV47" s="9"/>
      <c r="PVW47" s="9"/>
      <c r="PVX47" s="9"/>
      <c r="PVY47" s="9"/>
      <c r="PVZ47" s="9"/>
      <c r="PWA47" s="9"/>
      <c r="PWB47" s="9"/>
      <c r="PWC47" s="9"/>
      <c r="PWD47" s="9"/>
      <c r="PWE47" s="9"/>
      <c r="PWF47" s="9"/>
      <c r="PWG47" s="9"/>
      <c r="PWH47" s="9"/>
      <c r="PWI47" s="9"/>
      <c r="PWJ47" s="9"/>
      <c r="PWK47" s="9"/>
      <c r="PWL47" s="9"/>
      <c r="PWM47" s="9"/>
      <c r="PWN47" s="9"/>
      <c r="PWO47" s="9"/>
      <c r="PWP47" s="9"/>
      <c r="PWQ47" s="9"/>
      <c r="PWR47" s="9"/>
      <c r="PWS47" s="9"/>
      <c r="PWT47" s="9"/>
      <c r="PWU47" s="9"/>
      <c r="PWV47" s="9"/>
      <c r="PWW47" s="9"/>
      <c r="PWX47" s="9"/>
      <c r="PWY47" s="9"/>
      <c r="PWZ47" s="9"/>
      <c r="PXA47" s="9"/>
      <c r="PXB47" s="9"/>
      <c r="PXC47" s="9"/>
      <c r="PXD47" s="9"/>
      <c r="PXE47" s="9"/>
      <c r="PXF47" s="9"/>
      <c r="PXG47" s="9"/>
      <c r="PXH47" s="9"/>
      <c r="PXI47" s="9"/>
      <c r="PXJ47" s="9"/>
      <c r="PXK47" s="9"/>
      <c r="PXL47" s="9"/>
      <c r="PXM47" s="9"/>
      <c r="PXN47" s="9"/>
      <c r="PXO47" s="9"/>
      <c r="PXP47" s="9"/>
      <c r="PXQ47" s="9"/>
      <c r="PXR47" s="9"/>
      <c r="PXS47" s="9"/>
      <c r="PXT47" s="9"/>
      <c r="PXU47" s="9"/>
      <c r="PXV47" s="9"/>
      <c r="PXW47" s="9"/>
      <c r="PXX47" s="9"/>
      <c r="PXY47" s="9"/>
      <c r="PXZ47" s="9"/>
      <c r="PYA47" s="9"/>
      <c r="PYB47" s="9"/>
      <c r="PYC47" s="9"/>
      <c r="PYD47" s="9"/>
      <c r="PYE47" s="9"/>
      <c r="PYF47" s="9"/>
      <c r="PYG47" s="9"/>
      <c r="PYH47" s="9"/>
      <c r="PYI47" s="9"/>
      <c r="PYJ47" s="9"/>
      <c r="PYK47" s="9"/>
      <c r="PYL47" s="9"/>
      <c r="PYM47" s="9"/>
      <c r="PYN47" s="9"/>
      <c r="PYO47" s="9"/>
      <c r="PYP47" s="9"/>
      <c r="PYQ47" s="9"/>
      <c r="PYR47" s="9"/>
      <c r="PYS47" s="9"/>
      <c r="PYT47" s="9"/>
      <c r="PYU47" s="9"/>
      <c r="PYV47" s="9"/>
      <c r="PYW47" s="9"/>
      <c r="PYX47" s="9"/>
      <c r="PYY47" s="9"/>
      <c r="PYZ47" s="9"/>
      <c r="PZA47" s="9"/>
      <c r="PZB47" s="9"/>
      <c r="PZC47" s="9"/>
      <c r="PZD47" s="9"/>
      <c r="PZE47" s="9"/>
      <c r="PZF47" s="9"/>
      <c r="PZG47" s="9"/>
      <c r="PZH47" s="9"/>
      <c r="PZI47" s="9"/>
      <c r="PZJ47" s="9"/>
      <c r="PZK47" s="9"/>
      <c r="PZL47" s="9"/>
      <c r="PZM47" s="9"/>
      <c r="PZN47" s="9"/>
      <c r="PZO47" s="9"/>
      <c r="PZP47" s="9"/>
      <c r="PZQ47" s="9"/>
      <c r="PZR47" s="9"/>
      <c r="PZS47" s="9"/>
      <c r="PZT47" s="9"/>
      <c r="PZU47" s="9"/>
      <c r="PZV47" s="9"/>
      <c r="PZW47" s="9"/>
      <c r="PZX47" s="9"/>
      <c r="PZY47" s="9"/>
      <c r="PZZ47" s="9"/>
      <c r="QAA47" s="9"/>
      <c r="QAB47" s="9"/>
      <c r="QAC47" s="9"/>
      <c r="QAD47" s="9"/>
      <c r="QAE47" s="9"/>
      <c r="QAF47" s="9"/>
      <c r="QAG47" s="9"/>
      <c r="QAH47" s="9"/>
      <c r="QAI47" s="9"/>
      <c r="QAJ47" s="9"/>
      <c r="QAK47" s="9"/>
      <c r="QAL47" s="9"/>
      <c r="QAM47" s="9"/>
      <c r="QAN47" s="9"/>
      <c r="QAO47" s="9"/>
      <c r="QAP47" s="9"/>
      <c r="QAQ47" s="9"/>
      <c r="QAR47" s="9"/>
      <c r="QAS47" s="9"/>
      <c r="QAT47" s="9"/>
      <c r="QAU47" s="9"/>
      <c r="QAV47" s="9"/>
      <c r="QAW47" s="9"/>
      <c r="QAX47" s="9"/>
      <c r="QAY47" s="9"/>
      <c r="QAZ47" s="9"/>
      <c r="QBA47" s="9"/>
      <c r="QBB47" s="9"/>
      <c r="QBC47" s="9"/>
      <c r="QBD47" s="9"/>
      <c r="QBE47" s="9"/>
      <c r="QBF47" s="9"/>
      <c r="QBG47" s="9"/>
      <c r="QBH47" s="9"/>
      <c r="QBI47" s="9"/>
      <c r="QBJ47" s="9"/>
      <c r="QBK47" s="9"/>
      <c r="QBL47" s="9"/>
      <c r="QBM47" s="9"/>
      <c r="QBN47" s="9"/>
      <c r="QBO47" s="9"/>
      <c r="QBP47" s="9"/>
      <c r="QBQ47" s="9"/>
      <c r="QBR47" s="9"/>
      <c r="QBS47" s="9"/>
      <c r="QBT47" s="9"/>
      <c r="QBU47" s="9"/>
      <c r="QBV47" s="9"/>
      <c r="QBW47" s="9"/>
      <c r="QBX47" s="9"/>
      <c r="QBY47" s="9"/>
      <c r="QBZ47" s="9"/>
      <c r="QCA47" s="9"/>
      <c r="QCB47" s="9"/>
      <c r="QCC47" s="9"/>
      <c r="QCD47" s="9"/>
      <c r="QCE47" s="9"/>
      <c r="QCF47" s="9"/>
      <c r="QCG47" s="9"/>
      <c r="QCH47" s="9"/>
      <c r="QCI47" s="9"/>
      <c r="QCJ47" s="9"/>
      <c r="QCK47" s="9"/>
      <c r="QCL47" s="9"/>
      <c r="QCM47" s="9"/>
      <c r="QCN47" s="9"/>
      <c r="QCO47" s="9"/>
      <c r="QCP47" s="9"/>
      <c r="QCQ47" s="9"/>
      <c r="QCR47" s="9"/>
      <c r="QCS47" s="9"/>
      <c r="QCT47" s="9"/>
      <c r="QCU47" s="9"/>
      <c r="QCV47" s="9"/>
      <c r="QCW47" s="9"/>
      <c r="QCX47" s="9"/>
      <c r="QCY47" s="9"/>
      <c r="QCZ47" s="9"/>
      <c r="QDA47" s="9"/>
      <c r="QDB47" s="9"/>
      <c r="QDC47" s="9"/>
      <c r="QDD47" s="9"/>
      <c r="QDE47" s="9"/>
      <c r="QDF47" s="9"/>
      <c r="QDG47" s="9"/>
      <c r="QDH47" s="9"/>
      <c r="QDI47" s="9"/>
      <c r="QDJ47" s="9"/>
      <c r="QDK47" s="9"/>
      <c r="QDL47" s="9"/>
      <c r="QDM47" s="9"/>
      <c r="QDN47" s="9"/>
      <c r="QDO47" s="9"/>
      <c r="QDP47" s="9"/>
      <c r="QDQ47" s="9"/>
      <c r="QDR47" s="9"/>
      <c r="QDS47" s="9"/>
      <c r="QDT47" s="9"/>
      <c r="QDU47" s="9"/>
      <c r="QDV47" s="9"/>
      <c r="QDW47" s="9"/>
      <c r="QDX47" s="9"/>
      <c r="QDY47" s="9"/>
      <c r="QDZ47" s="9"/>
      <c r="QEA47" s="9"/>
      <c r="QEB47" s="9"/>
      <c r="QEC47" s="9"/>
      <c r="QED47" s="9"/>
      <c r="QEE47" s="9"/>
      <c r="QEF47" s="9"/>
      <c r="QEG47" s="9"/>
      <c r="QEH47" s="9"/>
      <c r="QEI47" s="9"/>
      <c r="QEJ47" s="9"/>
      <c r="QEK47" s="9"/>
      <c r="QEL47" s="9"/>
      <c r="QEM47" s="9"/>
      <c r="QEN47" s="9"/>
      <c r="QEO47" s="9"/>
      <c r="QEP47" s="9"/>
      <c r="QEQ47" s="9"/>
      <c r="QER47" s="9"/>
      <c r="QES47" s="9"/>
      <c r="QET47" s="9"/>
      <c r="QEU47" s="9"/>
      <c r="QEV47" s="9"/>
      <c r="QEW47" s="9"/>
      <c r="QEX47" s="9"/>
      <c r="QEY47" s="9"/>
      <c r="QEZ47" s="9"/>
      <c r="QFA47" s="9"/>
      <c r="QFB47" s="9"/>
      <c r="QFC47" s="9"/>
      <c r="QFD47" s="9"/>
      <c r="QFE47" s="9"/>
      <c r="QFF47" s="9"/>
      <c r="QFG47" s="9"/>
      <c r="QFH47" s="9"/>
      <c r="QFI47" s="9"/>
      <c r="QFJ47" s="9"/>
      <c r="QFK47" s="9"/>
      <c r="QFL47" s="9"/>
      <c r="QFM47" s="9"/>
      <c r="QFN47" s="9"/>
      <c r="QFO47" s="9"/>
      <c r="QFP47" s="9"/>
      <c r="QFQ47" s="9"/>
      <c r="QFR47" s="9"/>
      <c r="QFS47" s="9"/>
      <c r="QFT47" s="9"/>
      <c r="QFU47" s="9"/>
      <c r="QFV47" s="9"/>
      <c r="QFW47" s="9"/>
      <c r="QFX47" s="9"/>
      <c r="QFY47" s="9"/>
      <c r="QFZ47" s="9"/>
      <c r="QGA47" s="9"/>
      <c r="QGB47" s="9"/>
      <c r="QGC47" s="9"/>
      <c r="QGD47" s="9"/>
      <c r="QGE47" s="9"/>
      <c r="QGF47" s="9"/>
      <c r="QGG47" s="9"/>
      <c r="QGH47" s="9"/>
      <c r="QGI47" s="9"/>
      <c r="QGJ47" s="9"/>
      <c r="QGK47" s="9"/>
      <c r="QGL47" s="9"/>
      <c r="QGM47" s="9"/>
      <c r="QGN47" s="9"/>
      <c r="QGO47" s="9"/>
      <c r="QGP47" s="9"/>
      <c r="QGQ47" s="9"/>
      <c r="QGR47" s="9"/>
      <c r="QGS47" s="9"/>
      <c r="QGT47" s="9"/>
      <c r="QGU47" s="9"/>
      <c r="QGV47" s="9"/>
      <c r="QGW47" s="9"/>
      <c r="QGX47" s="9"/>
      <c r="QGY47" s="9"/>
      <c r="QGZ47" s="9"/>
      <c r="QHA47" s="9"/>
      <c r="QHB47" s="9"/>
      <c r="QHC47" s="9"/>
      <c r="QHD47" s="9"/>
      <c r="QHE47" s="9"/>
      <c r="QHF47" s="9"/>
      <c r="QHG47" s="9"/>
      <c r="QHH47" s="9"/>
      <c r="QHI47" s="9"/>
      <c r="QHJ47" s="9"/>
      <c r="QHK47" s="9"/>
      <c r="QHL47" s="9"/>
      <c r="QHM47" s="9"/>
      <c r="QHN47" s="9"/>
      <c r="QHO47" s="9"/>
      <c r="QHP47" s="9"/>
      <c r="QHQ47" s="9"/>
      <c r="QHR47" s="9"/>
      <c r="QHS47" s="9"/>
      <c r="QHT47" s="9"/>
      <c r="QHU47" s="9"/>
      <c r="QHV47" s="9"/>
      <c r="QHW47" s="9"/>
      <c r="QHX47" s="9"/>
      <c r="QHY47" s="9"/>
      <c r="QHZ47" s="9"/>
      <c r="QIA47" s="9"/>
      <c r="QIB47" s="9"/>
      <c r="QIC47" s="9"/>
      <c r="QID47" s="9"/>
      <c r="QIE47" s="9"/>
      <c r="QIF47" s="9"/>
      <c r="QIG47" s="9"/>
      <c r="QIH47" s="9"/>
      <c r="QII47" s="9"/>
      <c r="QIJ47" s="9"/>
      <c r="QIK47" s="9"/>
      <c r="QIL47" s="9"/>
      <c r="QIM47" s="9"/>
      <c r="QIN47" s="9"/>
      <c r="QIO47" s="9"/>
      <c r="QIP47" s="9"/>
      <c r="QIQ47" s="9"/>
      <c r="QIR47" s="9"/>
      <c r="QIS47" s="9"/>
      <c r="QIT47" s="9"/>
      <c r="QIU47" s="9"/>
      <c r="QIV47" s="9"/>
      <c r="QIW47" s="9"/>
      <c r="QIX47" s="9"/>
      <c r="QIY47" s="9"/>
      <c r="QIZ47" s="9"/>
      <c r="QJA47" s="9"/>
      <c r="QJB47" s="9"/>
      <c r="QJC47" s="9"/>
      <c r="QJD47" s="9"/>
      <c r="QJE47" s="9"/>
      <c r="QJF47" s="9"/>
      <c r="QJG47" s="9"/>
      <c r="QJH47" s="9"/>
      <c r="QJI47" s="9"/>
      <c r="QJJ47" s="9"/>
      <c r="QJK47" s="9"/>
      <c r="QJL47" s="9"/>
      <c r="QJM47" s="9"/>
      <c r="QJN47" s="9"/>
      <c r="QJO47" s="9"/>
      <c r="QJP47" s="9"/>
      <c r="QJQ47" s="9"/>
      <c r="QJR47" s="9"/>
      <c r="QJS47" s="9"/>
      <c r="QJT47" s="9"/>
      <c r="QJU47" s="9"/>
      <c r="QJV47" s="9"/>
      <c r="QJW47" s="9"/>
      <c r="QJX47" s="9"/>
      <c r="QJY47" s="9"/>
      <c r="QJZ47" s="9"/>
      <c r="QKA47" s="9"/>
      <c r="QKB47" s="9"/>
      <c r="QKC47" s="9"/>
      <c r="QKD47" s="9"/>
      <c r="QKE47" s="9"/>
      <c r="QKF47" s="9"/>
      <c r="QKG47" s="9"/>
      <c r="QKH47" s="9"/>
      <c r="QKI47" s="9"/>
      <c r="QKJ47" s="9"/>
      <c r="QKK47" s="9"/>
      <c r="QKL47" s="9"/>
      <c r="QKM47" s="9"/>
      <c r="QKN47" s="9"/>
      <c r="QKO47" s="9"/>
      <c r="QKP47" s="9"/>
      <c r="QKQ47" s="9"/>
      <c r="QKR47" s="9"/>
      <c r="QKS47" s="9"/>
      <c r="QKT47" s="9"/>
      <c r="QKU47" s="9"/>
      <c r="QKV47" s="9"/>
      <c r="QKW47" s="9"/>
      <c r="QKX47" s="9"/>
      <c r="QKY47" s="9"/>
      <c r="QKZ47" s="9"/>
      <c r="QLA47" s="9"/>
      <c r="QLB47" s="9"/>
      <c r="QLC47" s="9"/>
      <c r="QLD47" s="9"/>
      <c r="QLE47" s="9"/>
      <c r="QLF47" s="9"/>
      <c r="QLG47" s="9"/>
      <c r="QLH47" s="9"/>
      <c r="QLI47" s="9"/>
      <c r="QLJ47" s="9"/>
      <c r="QLK47" s="9"/>
      <c r="QLL47" s="9"/>
      <c r="QLM47" s="9"/>
      <c r="QLN47" s="9"/>
      <c r="QLO47" s="9"/>
      <c r="QLP47" s="9"/>
      <c r="QLQ47" s="9"/>
      <c r="QLR47" s="9"/>
      <c r="QLS47" s="9"/>
      <c r="QLT47" s="9"/>
      <c r="QLU47" s="9"/>
      <c r="QLV47" s="9"/>
      <c r="QLW47" s="9"/>
      <c r="QLX47" s="9"/>
      <c r="QLY47" s="9"/>
      <c r="QLZ47" s="9"/>
      <c r="QMA47" s="9"/>
      <c r="QMB47" s="9"/>
      <c r="QMC47" s="9"/>
      <c r="QMD47" s="9"/>
      <c r="QME47" s="9"/>
      <c r="QMF47" s="9"/>
      <c r="QMG47" s="9"/>
      <c r="QMH47" s="9"/>
      <c r="QMI47" s="9"/>
      <c r="QMJ47" s="9"/>
      <c r="QMK47" s="9"/>
      <c r="QML47" s="9"/>
      <c r="QMM47" s="9"/>
      <c r="QMN47" s="9"/>
      <c r="QMO47" s="9"/>
      <c r="QMP47" s="9"/>
      <c r="QMQ47" s="9"/>
      <c r="QMR47" s="9"/>
      <c r="QMS47" s="9"/>
      <c r="QMT47" s="9"/>
      <c r="QMU47" s="9"/>
      <c r="QMV47" s="9"/>
      <c r="QMW47" s="9"/>
      <c r="QMX47" s="9"/>
      <c r="QMY47" s="9"/>
      <c r="QMZ47" s="9"/>
      <c r="QNA47" s="9"/>
      <c r="QNB47" s="9"/>
      <c r="QNC47" s="9"/>
      <c r="QND47" s="9"/>
      <c r="QNE47" s="9"/>
      <c r="QNF47" s="9"/>
      <c r="QNG47" s="9"/>
      <c r="QNH47" s="9"/>
      <c r="QNI47" s="9"/>
      <c r="QNJ47" s="9"/>
      <c r="QNK47" s="9"/>
      <c r="QNL47" s="9"/>
      <c r="QNM47" s="9"/>
      <c r="QNN47" s="9"/>
      <c r="QNO47" s="9"/>
      <c r="QNP47" s="9"/>
      <c r="QNQ47" s="9"/>
      <c r="QNR47" s="9"/>
      <c r="QNS47" s="9"/>
      <c r="QNT47" s="9"/>
      <c r="QNU47" s="9"/>
      <c r="QNV47" s="9"/>
      <c r="QNW47" s="9"/>
      <c r="QNX47" s="9"/>
      <c r="QNY47" s="9"/>
      <c r="QNZ47" s="9"/>
      <c r="QOA47" s="9"/>
      <c r="QOB47" s="9"/>
      <c r="QOC47" s="9"/>
      <c r="QOD47" s="9"/>
      <c r="QOE47" s="9"/>
      <c r="QOF47" s="9"/>
      <c r="QOG47" s="9"/>
      <c r="QOH47" s="9"/>
      <c r="QOI47" s="9"/>
      <c r="QOJ47" s="9"/>
      <c r="QOK47" s="9"/>
      <c r="QOL47" s="9"/>
      <c r="QOM47" s="9"/>
      <c r="QON47" s="9"/>
      <c r="QOO47" s="9"/>
      <c r="QOP47" s="9"/>
      <c r="QOQ47" s="9"/>
      <c r="QOR47" s="9"/>
      <c r="QOS47" s="9"/>
      <c r="QOT47" s="9"/>
      <c r="QOU47" s="9"/>
      <c r="QOV47" s="9"/>
      <c r="QOW47" s="9"/>
      <c r="QOX47" s="9"/>
      <c r="QOY47" s="9"/>
      <c r="QOZ47" s="9"/>
      <c r="QPA47" s="9"/>
      <c r="QPB47" s="9"/>
      <c r="QPC47" s="9"/>
      <c r="QPD47" s="9"/>
      <c r="QPE47" s="9"/>
      <c r="QPF47" s="9"/>
      <c r="QPG47" s="9"/>
      <c r="QPH47" s="9"/>
      <c r="QPI47" s="9"/>
      <c r="QPJ47" s="9"/>
      <c r="QPK47" s="9"/>
      <c r="QPL47" s="9"/>
      <c r="QPM47" s="9"/>
      <c r="QPN47" s="9"/>
      <c r="QPO47" s="9"/>
      <c r="QPP47" s="9"/>
      <c r="QPQ47" s="9"/>
      <c r="QPR47" s="9"/>
      <c r="QPS47" s="9"/>
      <c r="QPT47" s="9"/>
      <c r="QPU47" s="9"/>
      <c r="QPV47" s="9"/>
      <c r="QPW47" s="9"/>
      <c r="QPX47" s="9"/>
      <c r="QPY47" s="9"/>
      <c r="QPZ47" s="9"/>
      <c r="QQA47" s="9"/>
      <c r="QQB47" s="9"/>
      <c r="QQC47" s="9"/>
      <c r="QQD47" s="9"/>
      <c r="QQE47" s="9"/>
      <c r="QQF47" s="9"/>
      <c r="QQG47" s="9"/>
      <c r="QQH47" s="9"/>
      <c r="QQI47" s="9"/>
      <c r="QQJ47" s="9"/>
      <c r="QQK47" s="9"/>
      <c r="QQL47" s="9"/>
      <c r="QQM47" s="9"/>
      <c r="QQN47" s="9"/>
      <c r="QQO47" s="9"/>
      <c r="QQP47" s="9"/>
      <c r="QQQ47" s="9"/>
      <c r="QQR47" s="9"/>
      <c r="QQS47" s="9"/>
      <c r="QQT47" s="9"/>
      <c r="QQU47" s="9"/>
      <c r="QQV47" s="9"/>
      <c r="QQW47" s="9"/>
      <c r="QQX47" s="9"/>
      <c r="QQY47" s="9"/>
      <c r="QQZ47" s="9"/>
      <c r="QRA47" s="9"/>
      <c r="QRB47" s="9"/>
      <c r="QRC47" s="9"/>
      <c r="QRD47" s="9"/>
      <c r="QRE47" s="9"/>
      <c r="QRF47" s="9"/>
      <c r="QRG47" s="9"/>
      <c r="QRH47" s="9"/>
      <c r="QRI47" s="9"/>
      <c r="QRJ47" s="9"/>
      <c r="QRK47" s="9"/>
      <c r="QRL47" s="9"/>
      <c r="QRM47" s="9"/>
      <c r="QRN47" s="9"/>
      <c r="QRO47" s="9"/>
      <c r="QRP47" s="9"/>
      <c r="QRQ47" s="9"/>
      <c r="QRR47" s="9"/>
      <c r="QRS47" s="9"/>
      <c r="QRT47" s="9"/>
      <c r="QRU47" s="9"/>
      <c r="QRV47" s="9"/>
      <c r="QRW47" s="9"/>
      <c r="QRX47" s="9"/>
      <c r="QRY47" s="9"/>
      <c r="QRZ47" s="9"/>
      <c r="QSA47" s="9"/>
      <c r="QSB47" s="9"/>
      <c r="QSC47" s="9"/>
      <c r="QSD47" s="9"/>
      <c r="QSE47" s="9"/>
      <c r="QSF47" s="9"/>
      <c r="QSG47" s="9"/>
      <c r="QSH47" s="9"/>
      <c r="QSI47" s="9"/>
      <c r="QSJ47" s="9"/>
      <c r="QSK47" s="9"/>
      <c r="QSL47" s="9"/>
      <c r="QSM47" s="9"/>
      <c r="QSN47" s="9"/>
      <c r="QSO47" s="9"/>
      <c r="QSP47" s="9"/>
      <c r="QSQ47" s="9"/>
      <c r="QSR47" s="9"/>
      <c r="QSS47" s="9"/>
      <c r="QST47" s="9"/>
      <c r="QSU47" s="9"/>
      <c r="QSV47" s="9"/>
      <c r="QSW47" s="9"/>
      <c r="QSX47" s="9"/>
      <c r="QSY47" s="9"/>
      <c r="QSZ47" s="9"/>
      <c r="QTA47" s="9"/>
      <c r="QTB47" s="9"/>
      <c r="QTC47" s="9"/>
      <c r="QTD47" s="9"/>
      <c r="QTE47" s="9"/>
      <c r="QTF47" s="9"/>
      <c r="QTG47" s="9"/>
      <c r="QTH47" s="9"/>
      <c r="QTI47" s="9"/>
      <c r="QTJ47" s="9"/>
      <c r="QTK47" s="9"/>
      <c r="QTL47" s="9"/>
      <c r="QTM47" s="9"/>
      <c r="QTN47" s="9"/>
      <c r="QTO47" s="9"/>
      <c r="QTP47" s="9"/>
      <c r="QTQ47" s="9"/>
      <c r="QTR47" s="9"/>
      <c r="QTS47" s="9"/>
      <c r="QTT47" s="9"/>
      <c r="QTU47" s="9"/>
      <c r="QTV47" s="9"/>
      <c r="QTW47" s="9"/>
      <c r="QTX47" s="9"/>
      <c r="QTY47" s="9"/>
      <c r="QTZ47" s="9"/>
      <c r="QUA47" s="9"/>
      <c r="QUB47" s="9"/>
      <c r="QUC47" s="9"/>
      <c r="QUD47" s="9"/>
      <c r="QUE47" s="9"/>
      <c r="QUF47" s="9"/>
      <c r="QUG47" s="9"/>
      <c r="QUH47" s="9"/>
      <c r="QUI47" s="9"/>
      <c r="QUJ47" s="9"/>
      <c r="QUK47" s="9"/>
      <c r="QUL47" s="9"/>
      <c r="QUM47" s="9"/>
      <c r="QUN47" s="9"/>
      <c r="QUO47" s="9"/>
      <c r="QUP47" s="9"/>
      <c r="QUQ47" s="9"/>
      <c r="QUR47" s="9"/>
      <c r="QUS47" s="9"/>
      <c r="QUT47" s="9"/>
      <c r="QUU47" s="9"/>
      <c r="QUV47" s="9"/>
      <c r="QUW47" s="9"/>
      <c r="QUX47" s="9"/>
      <c r="QUY47" s="9"/>
      <c r="QUZ47" s="9"/>
      <c r="QVA47" s="9"/>
      <c r="QVB47" s="9"/>
      <c r="QVC47" s="9"/>
      <c r="QVD47" s="9"/>
      <c r="QVE47" s="9"/>
      <c r="QVF47" s="9"/>
      <c r="QVG47" s="9"/>
      <c r="QVH47" s="9"/>
      <c r="QVI47" s="9"/>
      <c r="QVJ47" s="9"/>
      <c r="QVK47" s="9"/>
      <c r="QVL47" s="9"/>
      <c r="QVM47" s="9"/>
      <c r="QVN47" s="9"/>
      <c r="QVO47" s="9"/>
      <c r="QVP47" s="9"/>
      <c r="QVQ47" s="9"/>
      <c r="QVR47" s="9"/>
      <c r="QVS47" s="9"/>
      <c r="QVT47" s="9"/>
      <c r="QVU47" s="9"/>
      <c r="QVV47" s="9"/>
      <c r="QVW47" s="9"/>
      <c r="QVX47" s="9"/>
      <c r="QVY47" s="9"/>
      <c r="QVZ47" s="9"/>
      <c r="QWA47" s="9"/>
      <c r="QWB47" s="9"/>
      <c r="QWC47" s="9"/>
      <c r="QWD47" s="9"/>
      <c r="QWE47" s="9"/>
      <c r="QWF47" s="9"/>
      <c r="QWG47" s="9"/>
      <c r="QWH47" s="9"/>
      <c r="QWI47" s="9"/>
      <c r="QWJ47" s="9"/>
      <c r="QWK47" s="9"/>
      <c r="QWL47" s="9"/>
      <c r="QWM47" s="9"/>
      <c r="QWN47" s="9"/>
      <c r="QWO47" s="9"/>
      <c r="QWP47" s="9"/>
      <c r="QWQ47" s="9"/>
      <c r="QWR47" s="9"/>
      <c r="QWS47" s="9"/>
      <c r="QWT47" s="9"/>
      <c r="QWU47" s="9"/>
      <c r="QWV47" s="9"/>
      <c r="QWW47" s="9"/>
      <c r="QWX47" s="9"/>
      <c r="QWY47" s="9"/>
      <c r="QWZ47" s="9"/>
      <c r="QXA47" s="9"/>
      <c r="QXB47" s="9"/>
      <c r="QXC47" s="9"/>
      <c r="QXD47" s="9"/>
      <c r="QXE47" s="9"/>
      <c r="QXF47" s="9"/>
      <c r="QXG47" s="9"/>
      <c r="QXH47" s="9"/>
      <c r="QXI47" s="9"/>
      <c r="QXJ47" s="9"/>
      <c r="QXK47" s="9"/>
      <c r="QXL47" s="9"/>
      <c r="QXM47" s="9"/>
      <c r="QXN47" s="9"/>
      <c r="QXO47" s="9"/>
      <c r="QXP47" s="9"/>
      <c r="QXQ47" s="9"/>
      <c r="QXR47" s="9"/>
      <c r="QXS47" s="9"/>
      <c r="QXT47" s="9"/>
      <c r="QXU47" s="9"/>
      <c r="QXV47" s="9"/>
      <c r="QXW47" s="9"/>
      <c r="QXX47" s="9"/>
      <c r="QXY47" s="9"/>
      <c r="QXZ47" s="9"/>
      <c r="QYA47" s="9"/>
      <c r="QYB47" s="9"/>
      <c r="QYC47" s="9"/>
      <c r="QYD47" s="9"/>
      <c r="QYE47" s="9"/>
      <c r="QYF47" s="9"/>
      <c r="QYG47" s="9"/>
      <c r="QYH47" s="9"/>
      <c r="QYI47" s="9"/>
      <c r="QYJ47" s="9"/>
      <c r="QYK47" s="9"/>
      <c r="QYL47" s="9"/>
      <c r="QYM47" s="9"/>
      <c r="QYN47" s="9"/>
      <c r="QYO47" s="9"/>
      <c r="QYP47" s="9"/>
      <c r="QYQ47" s="9"/>
      <c r="QYR47" s="9"/>
      <c r="QYS47" s="9"/>
      <c r="QYT47" s="9"/>
      <c r="QYU47" s="9"/>
      <c r="QYV47" s="9"/>
      <c r="QYW47" s="9"/>
      <c r="QYX47" s="9"/>
      <c r="QYY47" s="9"/>
      <c r="QYZ47" s="9"/>
      <c r="QZA47" s="9"/>
      <c r="QZB47" s="9"/>
      <c r="QZC47" s="9"/>
      <c r="QZD47" s="9"/>
      <c r="QZE47" s="9"/>
      <c r="QZF47" s="9"/>
      <c r="QZG47" s="9"/>
      <c r="QZH47" s="9"/>
      <c r="QZI47" s="9"/>
      <c r="QZJ47" s="9"/>
      <c r="QZK47" s="9"/>
      <c r="QZL47" s="9"/>
      <c r="QZM47" s="9"/>
      <c r="QZN47" s="9"/>
      <c r="QZO47" s="9"/>
      <c r="QZP47" s="9"/>
      <c r="QZQ47" s="9"/>
      <c r="QZR47" s="9"/>
      <c r="QZS47" s="9"/>
      <c r="QZT47" s="9"/>
      <c r="QZU47" s="9"/>
      <c r="QZV47" s="9"/>
      <c r="QZW47" s="9"/>
      <c r="QZX47" s="9"/>
      <c r="QZY47" s="9"/>
      <c r="QZZ47" s="9"/>
      <c r="RAA47" s="9"/>
      <c r="RAB47" s="9"/>
      <c r="RAC47" s="9"/>
      <c r="RAD47" s="9"/>
      <c r="RAE47" s="9"/>
      <c r="RAF47" s="9"/>
      <c r="RAG47" s="9"/>
      <c r="RAH47" s="9"/>
      <c r="RAI47" s="9"/>
      <c r="RAJ47" s="9"/>
      <c r="RAK47" s="9"/>
      <c r="RAL47" s="9"/>
      <c r="RAM47" s="9"/>
      <c r="RAN47" s="9"/>
      <c r="RAO47" s="9"/>
      <c r="RAP47" s="9"/>
      <c r="RAQ47" s="9"/>
      <c r="RAR47" s="9"/>
      <c r="RAS47" s="9"/>
      <c r="RAT47" s="9"/>
      <c r="RAU47" s="9"/>
      <c r="RAV47" s="9"/>
      <c r="RAW47" s="9"/>
      <c r="RAX47" s="9"/>
      <c r="RAY47" s="9"/>
      <c r="RAZ47" s="9"/>
      <c r="RBA47" s="9"/>
      <c r="RBB47" s="9"/>
      <c r="RBC47" s="9"/>
      <c r="RBD47" s="9"/>
      <c r="RBE47" s="9"/>
      <c r="RBF47" s="9"/>
      <c r="RBG47" s="9"/>
      <c r="RBH47" s="9"/>
      <c r="RBI47" s="9"/>
      <c r="RBJ47" s="9"/>
      <c r="RBK47" s="9"/>
      <c r="RBL47" s="9"/>
      <c r="RBM47" s="9"/>
      <c r="RBN47" s="9"/>
      <c r="RBO47" s="9"/>
      <c r="RBP47" s="9"/>
      <c r="RBQ47" s="9"/>
      <c r="RBR47" s="9"/>
      <c r="RBS47" s="9"/>
      <c r="RBT47" s="9"/>
      <c r="RBU47" s="9"/>
      <c r="RBV47" s="9"/>
      <c r="RBW47" s="9"/>
      <c r="RBX47" s="9"/>
      <c r="RBY47" s="9"/>
      <c r="RBZ47" s="9"/>
      <c r="RCA47" s="9"/>
      <c r="RCB47" s="9"/>
      <c r="RCC47" s="9"/>
      <c r="RCD47" s="9"/>
      <c r="RCE47" s="9"/>
      <c r="RCF47" s="9"/>
      <c r="RCG47" s="9"/>
      <c r="RCH47" s="9"/>
      <c r="RCI47" s="9"/>
      <c r="RCJ47" s="9"/>
      <c r="RCK47" s="9"/>
      <c r="RCL47" s="9"/>
      <c r="RCM47" s="9"/>
      <c r="RCN47" s="9"/>
      <c r="RCO47" s="9"/>
      <c r="RCP47" s="9"/>
      <c r="RCQ47" s="9"/>
      <c r="RCR47" s="9"/>
      <c r="RCS47" s="9"/>
      <c r="RCT47" s="9"/>
      <c r="RCU47" s="9"/>
      <c r="RCV47" s="9"/>
      <c r="RCW47" s="9"/>
      <c r="RCX47" s="9"/>
      <c r="RCY47" s="9"/>
      <c r="RCZ47" s="9"/>
      <c r="RDA47" s="9"/>
      <c r="RDB47" s="9"/>
      <c r="RDC47" s="9"/>
      <c r="RDD47" s="9"/>
      <c r="RDE47" s="9"/>
      <c r="RDF47" s="9"/>
      <c r="RDG47" s="9"/>
      <c r="RDH47" s="9"/>
      <c r="RDI47" s="9"/>
      <c r="RDJ47" s="9"/>
      <c r="RDK47" s="9"/>
      <c r="RDL47" s="9"/>
      <c r="RDM47" s="9"/>
      <c r="RDN47" s="9"/>
      <c r="RDO47" s="9"/>
      <c r="RDP47" s="9"/>
      <c r="RDQ47" s="9"/>
      <c r="RDR47" s="9"/>
      <c r="RDS47" s="9"/>
      <c r="RDT47" s="9"/>
      <c r="RDU47" s="9"/>
      <c r="RDV47" s="9"/>
      <c r="RDW47" s="9"/>
      <c r="RDX47" s="9"/>
      <c r="RDY47" s="9"/>
      <c r="RDZ47" s="9"/>
      <c r="REA47" s="9"/>
      <c r="REB47" s="9"/>
      <c r="REC47" s="9"/>
      <c r="RED47" s="9"/>
      <c r="REE47" s="9"/>
      <c r="REF47" s="9"/>
      <c r="REG47" s="9"/>
      <c r="REH47" s="9"/>
      <c r="REI47" s="9"/>
      <c r="REJ47" s="9"/>
      <c r="REK47" s="9"/>
      <c r="REL47" s="9"/>
      <c r="REM47" s="9"/>
      <c r="REN47" s="9"/>
      <c r="REO47" s="9"/>
      <c r="REP47" s="9"/>
      <c r="REQ47" s="9"/>
      <c r="RER47" s="9"/>
      <c r="RES47" s="9"/>
      <c r="RET47" s="9"/>
      <c r="REU47" s="9"/>
      <c r="REV47" s="9"/>
      <c r="REW47" s="9"/>
      <c r="REX47" s="9"/>
      <c r="REY47" s="9"/>
      <c r="REZ47" s="9"/>
      <c r="RFA47" s="9"/>
      <c r="RFB47" s="9"/>
      <c r="RFC47" s="9"/>
      <c r="RFD47" s="9"/>
      <c r="RFE47" s="9"/>
      <c r="RFF47" s="9"/>
      <c r="RFG47" s="9"/>
      <c r="RFH47" s="9"/>
      <c r="RFI47" s="9"/>
      <c r="RFJ47" s="9"/>
      <c r="RFK47" s="9"/>
      <c r="RFL47" s="9"/>
      <c r="RFM47" s="9"/>
      <c r="RFN47" s="9"/>
      <c r="RFO47" s="9"/>
      <c r="RFP47" s="9"/>
      <c r="RFQ47" s="9"/>
      <c r="RFR47" s="9"/>
      <c r="RFS47" s="9"/>
      <c r="RFT47" s="9"/>
      <c r="RFU47" s="9"/>
      <c r="RFV47" s="9"/>
      <c r="RFW47" s="9"/>
      <c r="RFX47" s="9"/>
      <c r="RFY47" s="9"/>
      <c r="RFZ47" s="9"/>
      <c r="RGA47" s="9"/>
      <c r="RGB47" s="9"/>
      <c r="RGC47" s="9"/>
      <c r="RGD47" s="9"/>
      <c r="RGE47" s="9"/>
      <c r="RGF47" s="9"/>
      <c r="RGG47" s="9"/>
      <c r="RGH47" s="9"/>
      <c r="RGI47" s="9"/>
      <c r="RGJ47" s="9"/>
      <c r="RGK47" s="9"/>
      <c r="RGL47" s="9"/>
      <c r="RGM47" s="9"/>
      <c r="RGN47" s="9"/>
      <c r="RGO47" s="9"/>
      <c r="RGP47" s="9"/>
      <c r="RGQ47" s="9"/>
      <c r="RGR47" s="9"/>
      <c r="RGS47" s="9"/>
      <c r="RGT47" s="9"/>
      <c r="RGU47" s="9"/>
      <c r="RGV47" s="9"/>
      <c r="RGW47" s="9"/>
      <c r="RGX47" s="9"/>
      <c r="RGY47" s="9"/>
      <c r="RGZ47" s="9"/>
      <c r="RHA47" s="9"/>
      <c r="RHB47" s="9"/>
      <c r="RHC47" s="9"/>
      <c r="RHD47" s="9"/>
      <c r="RHE47" s="9"/>
      <c r="RHF47" s="9"/>
      <c r="RHG47" s="9"/>
      <c r="RHH47" s="9"/>
      <c r="RHI47" s="9"/>
      <c r="RHJ47" s="9"/>
      <c r="RHK47" s="9"/>
      <c r="RHL47" s="9"/>
      <c r="RHM47" s="9"/>
      <c r="RHN47" s="9"/>
      <c r="RHO47" s="9"/>
      <c r="RHP47" s="9"/>
      <c r="RHQ47" s="9"/>
      <c r="RHR47" s="9"/>
      <c r="RHS47" s="9"/>
      <c r="RHT47" s="9"/>
      <c r="RHU47" s="9"/>
      <c r="RHV47" s="9"/>
      <c r="RHW47" s="9"/>
      <c r="RHX47" s="9"/>
      <c r="RHY47" s="9"/>
      <c r="RHZ47" s="9"/>
      <c r="RIA47" s="9"/>
      <c r="RIB47" s="9"/>
      <c r="RIC47" s="9"/>
      <c r="RID47" s="9"/>
      <c r="RIE47" s="9"/>
      <c r="RIF47" s="9"/>
      <c r="RIG47" s="9"/>
      <c r="RIH47" s="9"/>
      <c r="RII47" s="9"/>
      <c r="RIJ47" s="9"/>
      <c r="RIK47" s="9"/>
      <c r="RIL47" s="9"/>
      <c r="RIM47" s="9"/>
      <c r="RIN47" s="9"/>
      <c r="RIO47" s="9"/>
      <c r="RIP47" s="9"/>
      <c r="RIQ47" s="9"/>
      <c r="RIR47" s="9"/>
      <c r="RIS47" s="9"/>
      <c r="RIT47" s="9"/>
      <c r="RIU47" s="9"/>
      <c r="RIV47" s="9"/>
      <c r="RIW47" s="9"/>
      <c r="RIX47" s="9"/>
      <c r="RIY47" s="9"/>
      <c r="RIZ47" s="9"/>
      <c r="RJA47" s="9"/>
      <c r="RJB47" s="9"/>
      <c r="RJC47" s="9"/>
      <c r="RJD47" s="9"/>
      <c r="RJE47" s="9"/>
      <c r="RJF47" s="9"/>
      <c r="RJG47" s="9"/>
      <c r="RJH47" s="9"/>
      <c r="RJI47" s="9"/>
      <c r="RJJ47" s="9"/>
      <c r="RJK47" s="9"/>
      <c r="RJL47" s="9"/>
      <c r="RJM47" s="9"/>
      <c r="RJN47" s="9"/>
      <c r="RJO47" s="9"/>
      <c r="RJP47" s="9"/>
      <c r="RJQ47" s="9"/>
      <c r="RJR47" s="9"/>
      <c r="RJS47" s="9"/>
      <c r="RJT47" s="9"/>
      <c r="RJU47" s="9"/>
      <c r="RJV47" s="9"/>
      <c r="RJW47" s="9"/>
      <c r="RJX47" s="9"/>
      <c r="RJY47" s="9"/>
      <c r="RJZ47" s="9"/>
      <c r="RKA47" s="9"/>
      <c r="RKB47" s="9"/>
      <c r="RKC47" s="9"/>
      <c r="RKD47" s="9"/>
      <c r="RKE47" s="9"/>
      <c r="RKF47" s="9"/>
      <c r="RKG47" s="9"/>
      <c r="RKH47" s="9"/>
      <c r="RKI47" s="9"/>
      <c r="RKJ47" s="9"/>
      <c r="RKK47" s="9"/>
      <c r="RKL47" s="9"/>
      <c r="RKM47" s="9"/>
      <c r="RKN47" s="9"/>
      <c r="RKO47" s="9"/>
      <c r="RKP47" s="9"/>
      <c r="RKQ47" s="9"/>
      <c r="RKR47" s="9"/>
      <c r="RKS47" s="9"/>
      <c r="RKT47" s="9"/>
      <c r="RKU47" s="9"/>
      <c r="RKV47" s="9"/>
      <c r="RKW47" s="9"/>
      <c r="RKX47" s="9"/>
      <c r="RKY47" s="9"/>
      <c r="RKZ47" s="9"/>
      <c r="RLA47" s="9"/>
      <c r="RLB47" s="9"/>
      <c r="RLC47" s="9"/>
      <c r="RLD47" s="9"/>
      <c r="RLE47" s="9"/>
      <c r="RLF47" s="9"/>
      <c r="RLG47" s="9"/>
      <c r="RLH47" s="9"/>
      <c r="RLI47" s="9"/>
      <c r="RLJ47" s="9"/>
      <c r="RLK47" s="9"/>
      <c r="RLL47" s="9"/>
      <c r="RLM47" s="9"/>
      <c r="RLN47" s="9"/>
      <c r="RLO47" s="9"/>
      <c r="RLP47" s="9"/>
      <c r="RLQ47" s="9"/>
      <c r="RLR47" s="9"/>
      <c r="RLS47" s="9"/>
      <c r="RLT47" s="9"/>
      <c r="RLU47" s="9"/>
      <c r="RLV47" s="9"/>
      <c r="RLW47" s="9"/>
      <c r="RLX47" s="9"/>
      <c r="RLY47" s="9"/>
      <c r="RLZ47" s="9"/>
      <c r="RMA47" s="9"/>
      <c r="RMB47" s="9"/>
      <c r="RMC47" s="9"/>
      <c r="RMD47" s="9"/>
      <c r="RME47" s="9"/>
      <c r="RMF47" s="9"/>
      <c r="RMG47" s="9"/>
      <c r="RMH47" s="9"/>
      <c r="RMI47" s="9"/>
      <c r="RMJ47" s="9"/>
      <c r="RMK47" s="9"/>
      <c r="RML47" s="9"/>
      <c r="RMM47" s="9"/>
      <c r="RMN47" s="9"/>
      <c r="RMO47" s="9"/>
      <c r="RMP47" s="9"/>
      <c r="RMQ47" s="9"/>
      <c r="RMR47" s="9"/>
      <c r="RMS47" s="9"/>
      <c r="RMT47" s="9"/>
      <c r="RMU47" s="9"/>
      <c r="RMV47" s="9"/>
      <c r="RMW47" s="9"/>
      <c r="RMX47" s="9"/>
      <c r="RMY47" s="9"/>
      <c r="RMZ47" s="9"/>
      <c r="RNA47" s="9"/>
      <c r="RNB47" s="9"/>
      <c r="RNC47" s="9"/>
      <c r="RND47" s="9"/>
      <c r="RNE47" s="9"/>
      <c r="RNF47" s="9"/>
      <c r="RNG47" s="9"/>
      <c r="RNH47" s="9"/>
      <c r="RNI47" s="9"/>
      <c r="RNJ47" s="9"/>
      <c r="RNK47" s="9"/>
      <c r="RNL47" s="9"/>
      <c r="RNM47" s="9"/>
      <c r="RNN47" s="9"/>
      <c r="RNO47" s="9"/>
      <c r="RNP47" s="9"/>
      <c r="RNQ47" s="9"/>
      <c r="RNR47" s="9"/>
      <c r="RNS47" s="9"/>
      <c r="RNT47" s="9"/>
      <c r="RNU47" s="9"/>
      <c r="RNV47" s="9"/>
      <c r="RNW47" s="9"/>
      <c r="RNX47" s="9"/>
      <c r="RNY47" s="9"/>
      <c r="RNZ47" s="9"/>
      <c r="ROA47" s="9"/>
      <c r="ROB47" s="9"/>
      <c r="ROC47" s="9"/>
      <c r="ROD47" s="9"/>
      <c r="ROE47" s="9"/>
      <c r="ROF47" s="9"/>
      <c r="ROG47" s="9"/>
      <c r="ROH47" s="9"/>
      <c r="ROI47" s="9"/>
      <c r="ROJ47" s="9"/>
      <c r="ROK47" s="9"/>
      <c r="ROL47" s="9"/>
      <c r="ROM47" s="9"/>
      <c r="RON47" s="9"/>
      <c r="ROO47" s="9"/>
      <c r="ROP47" s="9"/>
      <c r="ROQ47" s="9"/>
      <c r="ROR47" s="9"/>
      <c r="ROS47" s="9"/>
      <c r="ROT47" s="9"/>
      <c r="ROU47" s="9"/>
      <c r="ROV47" s="9"/>
      <c r="ROW47" s="9"/>
      <c r="ROX47" s="9"/>
      <c r="ROY47" s="9"/>
      <c r="ROZ47" s="9"/>
      <c r="RPA47" s="9"/>
      <c r="RPB47" s="9"/>
      <c r="RPC47" s="9"/>
      <c r="RPD47" s="9"/>
      <c r="RPE47" s="9"/>
      <c r="RPF47" s="9"/>
      <c r="RPG47" s="9"/>
      <c r="RPH47" s="9"/>
      <c r="RPI47" s="9"/>
      <c r="RPJ47" s="9"/>
      <c r="RPK47" s="9"/>
      <c r="RPL47" s="9"/>
      <c r="RPM47" s="9"/>
      <c r="RPN47" s="9"/>
      <c r="RPO47" s="9"/>
      <c r="RPP47" s="9"/>
      <c r="RPQ47" s="9"/>
      <c r="RPR47" s="9"/>
      <c r="RPS47" s="9"/>
      <c r="RPT47" s="9"/>
      <c r="RPU47" s="9"/>
      <c r="RPV47" s="9"/>
      <c r="RPW47" s="9"/>
      <c r="RPX47" s="9"/>
      <c r="RPY47" s="9"/>
      <c r="RPZ47" s="9"/>
      <c r="RQA47" s="9"/>
      <c r="RQB47" s="9"/>
      <c r="RQC47" s="9"/>
      <c r="RQD47" s="9"/>
      <c r="RQE47" s="9"/>
      <c r="RQF47" s="9"/>
      <c r="RQG47" s="9"/>
      <c r="RQH47" s="9"/>
      <c r="RQI47" s="9"/>
      <c r="RQJ47" s="9"/>
      <c r="RQK47" s="9"/>
      <c r="RQL47" s="9"/>
      <c r="RQM47" s="9"/>
      <c r="RQN47" s="9"/>
      <c r="RQO47" s="9"/>
      <c r="RQP47" s="9"/>
      <c r="RQQ47" s="9"/>
      <c r="RQR47" s="9"/>
      <c r="RQS47" s="9"/>
      <c r="RQT47" s="9"/>
      <c r="RQU47" s="9"/>
      <c r="RQV47" s="9"/>
      <c r="RQW47" s="9"/>
      <c r="RQX47" s="9"/>
      <c r="RQY47" s="9"/>
      <c r="RQZ47" s="9"/>
      <c r="RRA47" s="9"/>
      <c r="RRB47" s="9"/>
      <c r="RRC47" s="9"/>
      <c r="RRD47" s="9"/>
      <c r="RRE47" s="9"/>
      <c r="RRF47" s="9"/>
      <c r="RRG47" s="9"/>
      <c r="RRH47" s="9"/>
      <c r="RRI47" s="9"/>
      <c r="RRJ47" s="9"/>
      <c r="RRK47" s="9"/>
      <c r="RRL47" s="9"/>
      <c r="RRM47" s="9"/>
      <c r="RRN47" s="9"/>
      <c r="RRO47" s="9"/>
      <c r="RRP47" s="9"/>
      <c r="RRQ47" s="9"/>
      <c r="RRR47" s="9"/>
      <c r="RRS47" s="9"/>
      <c r="RRT47" s="9"/>
      <c r="RRU47" s="9"/>
      <c r="RRV47" s="9"/>
      <c r="RRW47" s="9"/>
      <c r="RRX47" s="9"/>
      <c r="RRY47" s="9"/>
      <c r="RRZ47" s="9"/>
      <c r="RSA47" s="9"/>
      <c r="RSB47" s="9"/>
      <c r="RSC47" s="9"/>
      <c r="RSD47" s="9"/>
      <c r="RSE47" s="9"/>
      <c r="RSF47" s="9"/>
      <c r="RSG47" s="9"/>
      <c r="RSH47" s="9"/>
      <c r="RSI47" s="9"/>
      <c r="RSJ47" s="9"/>
      <c r="RSK47" s="9"/>
      <c r="RSL47" s="9"/>
      <c r="RSM47" s="9"/>
      <c r="RSN47" s="9"/>
      <c r="RSO47" s="9"/>
      <c r="RSP47" s="9"/>
      <c r="RSQ47" s="9"/>
      <c r="RSR47" s="9"/>
      <c r="RSS47" s="9"/>
      <c r="RST47" s="9"/>
      <c r="RSU47" s="9"/>
      <c r="RSV47" s="9"/>
      <c r="RSW47" s="9"/>
      <c r="RSX47" s="9"/>
      <c r="RSY47" s="9"/>
      <c r="RSZ47" s="9"/>
      <c r="RTA47" s="9"/>
      <c r="RTB47" s="9"/>
      <c r="RTC47" s="9"/>
      <c r="RTD47" s="9"/>
      <c r="RTE47" s="9"/>
      <c r="RTF47" s="9"/>
      <c r="RTG47" s="9"/>
      <c r="RTH47" s="9"/>
      <c r="RTI47" s="9"/>
      <c r="RTJ47" s="9"/>
      <c r="RTK47" s="9"/>
      <c r="RTL47" s="9"/>
      <c r="RTM47" s="9"/>
      <c r="RTN47" s="9"/>
      <c r="RTO47" s="9"/>
      <c r="RTP47" s="9"/>
      <c r="RTQ47" s="9"/>
      <c r="RTR47" s="9"/>
      <c r="RTS47" s="9"/>
      <c r="RTT47" s="9"/>
      <c r="RTU47" s="9"/>
      <c r="RTV47" s="9"/>
      <c r="RTW47" s="9"/>
      <c r="RTX47" s="9"/>
      <c r="RTY47" s="9"/>
      <c r="RTZ47" s="9"/>
      <c r="RUA47" s="9"/>
      <c r="RUB47" s="9"/>
      <c r="RUC47" s="9"/>
      <c r="RUD47" s="9"/>
      <c r="RUE47" s="9"/>
      <c r="RUF47" s="9"/>
      <c r="RUG47" s="9"/>
      <c r="RUH47" s="9"/>
      <c r="RUI47" s="9"/>
      <c r="RUJ47" s="9"/>
      <c r="RUK47" s="9"/>
      <c r="RUL47" s="9"/>
      <c r="RUM47" s="9"/>
      <c r="RUN47" s="9"/>
      <c r="RUO47" s="9"/>
      <c r="RUP47" s="9"/>
      <c r="RUQ47" s="9"/>
      <c r="RUR47" s="9"/>
      <c r="RUS47" s="9"/>
      <c r="RUT47" s="9"/>
      <c r="RUU47" s="9"/>
      <c r="RUV47" s="9"/>
      <c r="RUW47" s="9"/>
      <c r="RUX47" s="9"/>
      <c r="RUY47" s="9"/>
      <c r="RUZ47" s="9"/>
      <c r="RVA47" s="9"/>
      <c r="RVB47" s="9"/>
      <c r="RVC47" s="9"/>
      <c r="RVD47" s="9"/>
      <c r="RVE47" s="9"/>
      <c r="RVF47" s="9"/>
      <c r="RVG47" s="9"/>
      <c r="RVH47" s="9"/>
      <c r="RVI47" s="9"/>
      <c r="RVJ47" s="9"/>
      <c r="RVK47" s="9"/>
      <c r="RVL47" s="9"/>
      <c r="RVM47" s="9"/>
      <c r="RVN47" s="9"/>
      <c r="RVO47" s="9"/>
      <c r="RVP47" s="9"/>
      <c r="RVQ47" s="9"/>
      <c r="RVR47" s="9"/>
      <c r="RVS47" s="9"/>
      <c r="RVT47" s="9"/>
      <c r="RVU47" s="9"/>
      <c r="RVV47" s="9"/>
      <c r="RVW47" s="9"/>
      <c r="RVX47" s="9"/>
      <c r="RVY47" s="9"/>
      <c r="RVZ47" s="9"/>
      <c r="RWA47" s="9"/>
      <c r="RWB47" s="9"/>
      <c r="RWC47" s="9"/>
      <c r="RWD47" s="9"/>
      <c r="RWE47" s="9"/>
      <c r="RWF47" s="9"/>
      <c r="RWG47" s="9"/>
      <c r="RWH47" s="9"/>
      <c r="RWI47" s="9"/>
      <c r="RWJ47" s="9"/>
      <c r="RWK47" s="9"/>
      <c r="RWL47" s="9"/>
      <c r="RWM47" s="9"/>
      <c r="RWN47" s="9"/>
      <c r="RWO47" s="9"/>
      <c r="RWP47" s="9"/>
      <c r="RWQ47" s="9"/>
      <c r="RWR47" s="9"/>
      <c r="RWS47" s="9"/>
      <c r="RWT47" s="9"/>
      <c r="RWU47" s="9"/>
      <c r="RWV47" s="9"/>
      <c r="RWW47" s="9"/>
      <c r="RWX47" s="9"/>
      <c r="RWY47" s="9"/>
      <c r="RWZ47" s="9"/>
      <c r="RXA47" s="9"/>
      <c r="RXB47" s="9"/>
      <c r="RXC47" s="9"/>
      <c r="RXD47" s="9"/>
      <c r="RXE47" s="9"/>
      <c r="RXF47" s="9"/>
      <c r="RXG47" s="9"/>
      <c r="RXH47" s="9"/>
      <c r="RXI47" s="9"/>
      <c r="RXJ47" s="9"/>
      <c r="RXK47" s="9"/>
      <c r="RXL47" s="9"/>
      <c r="RXM47" s="9"/>
      <c r="RXN47" s="9"/>
      <c r="RXO47" s="9"/>
      <c r="RXP47" s="9"/>
      <c r="RXQ47" s="9"/>
      <c r="RXR47" s="9"/>
      <c r="RXS47" s="9"/>
      <c r="RXT47" s="9"/>
      <c r="RXU47" s="9"/>
      <c r="RXV47" s="9"/>
      <c r="RXW47" s="9"/>
      <c r="RXX47" s="9"/>
      <c r="RXY47" s="9"/>
      <c r="RXZ47" s="9"/>
      <c r="RYA47" s="9"/>
      <c r="RYB47" s="9"/>
      <c r="RYC47" s="9"/>
      <c r="RYD47" s="9"/>
      <c r="RYE47" s="9"/>
      <c r="RYF47" s="9"/>
      <c r="RYG47" s="9"/>
      <c r="RYH47" s="9"/>
      <c r="RYI47" s="9"/>
      <c r="RYJ47" s="9"/>
      <c r="RYK47" s="9"/>
      <c r="RYL47" s="9"/>
      <c r="RYM47" s="9"/>
      <c r="RYN47" s="9"/>
      <c r="RYO47" s="9"/>
      <c r="RYP47" s="9"/>
      <c r="RYQ47" s="9"/>
      <c r="RYR47" s="9"/>
      <c r="RYS47" s="9"/>
      <c r="RYT47" s="9"/>
      <c r="RYU47" s="9"/>
      <c r="RYV47" s="9"/>
      <c r="RYW47" s="9"/>
      <c r="RYX47" s="9"/>
      <c r="RYY47" s="9"/>
      <c r="RYZ47" s="9"/>
      <c r="RZA47" s="9"/>
      <c r="RZB47" s="9"/>
      <c r="RZC47" s="9"/>
      <c r="RZD47" s="9"/>
      <c r="RZE47" s="9"/>
      <c r="RZF47" s="9"/>
      <c r="RZG47" s="9"/>
      <c r="RZH47" s="9"/>
      <c r="RZI47" s="9"/>
      <c r="RZJ47" s="9"/>
      <c r="RZK47" s="9"/>
      <c r="RZL47" s="9"/>
      <c r="RZM47" s="9"/>
      <c r="RZN47" s="9"/>
      <c r="RZO47" s="9"/>
      <c r="RZP47" s="9"/>
      <c r="RZQ47" s="9"/>
      <c r="RZR47" s="9"/>
      <c r="RZS47" s="9"/>
      <c r="RZT47" s="9"/>
      <c r="RZU47" s="9"/>
      <c r="RZV47" s="9"/>
      <c r="RZW47" s="9"/>
      <c r="RZX47" s="9"/>
      <c r="RZY47" s="9"/>
      <c r="RZZ47" s="9"/>
      <c r="SAA47" s="9"/>
      <c r="SAB47" s="9"/>
      <c r="SAC47" s="9"/>
      <c r="SAD47" s="9"/>
      <c r="SAE47" s="9"/>
      <c r="SAF47" s="9"/>
      <c r="SAG47" s="9"/>
      <c r="SAH47" s="9"/>
      <c r="SAI47" s="9"/>
      <c r="SAJ47" s="9"/>
      <c r="SAK47" s="9"/>
      <c r="SAL47" s="9"/>
      <c r="SAM47" s="9"/>
      <c r="SAN47" s="9"/>
      <c r="SAO47" s="9"/>
      <c r="SAP47" s="9"/>
      <c r="SAQ47" s="9"/>
      <c r="SAR47" s="9"/>
      <c r="SAS47" s="9"/>
      <c r="SAT47" s="9"/>
      <c r="SAU47" s="9"/>
      <c r="SAV47" s="9"/>
      <c r="SAW47" s="9"/>
      <c r="SAX47" s="9"/>
      <c r="SAY47" s="9"/>
      <c r="SAZ47" s="9"/>
      <c r="SBA47" s="9"/>
      <c r="SBB47" s="9"/>
      <c r="SBC47" s="9"/>
      <c r="SBD47" s="9"/>
      <c r="SBE47" s="9"/>
      <c r="SBF47" s="9"/>
      <c r="SBG47" s="9"/>
      <c r="SBH47" s="9"/>
      <c r="SBI47" s="9"/>
      <c r="SBJ47" s="9"/>
      <c r="SBK47" s="9"/>
      <c r="SBL47" s="9"/>
      <c r="SBM47" s="9"/>
      <c r="SBN47" s="9"/>
      <c r="SBO47" s="9"/>
      <c r="SBP47" s="9"/>
      <c r="SBQ47" s="9"/>
      <c r="SBR47" s="9"/>
      <c r="SBS47" s="9"/>
      <c r="SBT47" s="9"/>
      <c r="SBU47" s="9"/>
      <c r="SBV47" s="9"/>
      <c r="SBW47" s="9"/>
      <c r="SBX47" s="9"/>
      <c r="SBY47" s="9"/>
      <c r="SBZ47" s="9"/>
      <c r="SCA47" s="9"/>
      <c r="SCB47" s="9"/>
      <c r="SCC47" s="9"/>
      <c r="SCD47" s="9"/>
      <c r="SCE47" s="9"/>
      <c r="SCF47" s="9"/>
      <c r="SCG47" s="9"/>
      <c r="SCH47" s="9"/>
      <c r="SCI47" s="9"/>
      <c r="SCJ47" s="9"/>
      <c r="SCK47" s="9"/>
      <c r="SCL47" s="9"/>
      <c r="SCM47" s="9"/>
      <c r="SCN47" s="9"/>
      <c r="SCO47" s="9"/>
      <c r="SCP47" s="9"/>
      <c r="SCQ47" s="9"/>
      <c r="SCR47" s="9"/>
      <c r="SCS47" s="9"/>
      <c r="SCT47" s="9"/>
      <c r="SCU47" s="9"/>
      <c r="SCV47" s="9"/>
      <c r="SCW47" s="9"/>
      <c r="SCX47" s="9"/>
      <c r="SCY47" s="9"/>
      <c r="SCZ47" s="9"/>
      <c r="SDA47" s="9"/>
      <c r="SDB47" s="9"/>
      <c r="SDC47" s="9"/>
      <c r="SDD47" s="9"/>
      <c r="SDE47" s="9"/>
      <c r="SDF47" s="9"/>
      <c r="SDG47" s="9"/>
      <c r="SDH47" s="9"/>
      <c r="SDI47" s="9"/>
      <c r="SDJ47" s="9"/>
      <c r="SDK47" s="9"/>
      <c r="SDL47" s="9"/>
      <c r="SDM47" s="9"/>
      <c r="SDN47" s="9"/>
      <c r="SDO47" s="9"/>
      <c r="SDP47" s="9"/>
      <c r="SDQ47" s="9"/>
      <c r="SDR47" s="9"/>
      <c r="SDS47" s="9"/>
      <c r="SDT47" s="9"/>
      <c r="SDU47" s="9"/>
      <c r="SDV47" s="9"/>
      <c r="SDW47" s="9"/>
      <c r="SDX47" s="9"/>
      <c r="SDY47" s="9"/>
      <c r="SDZ47" s="9"/>
      <c r="SEA47" s="9"/>
      <c r="SEB47" s="9"/>
      <c r="SEC47" s="9"/>
      <c r="SED47" s="9"/>
      <c r="SEE47" s="9"/>
      <c r="SEF47" s="9"/>
      <c r="SEG47" s="9"/>
      <c r="SEH47" s="9"/>
      <c r="SEI47" s="9"/>
      <c r="SEJ47" s="9"/>
      <c r="SEK47" s="9"/>
      <c r="SEL47" s="9"/>
      <c r="SEM47" s="9"/>
      <c r="SEN47" s="9"/>
      <c r="SEO47" s="9"/>
      <c r="SEP47" s="9"/>
      <c r="SEQ47" s="9"/>
      <c r="SER47" s="9"/>
      <c r="SES47" s="9"/>
      <c r="SET47" s="9"/>
      <c r="SEU47" s="9"/>
      <c r="SEV47" s="9"/>
      <c r="SEW47" s="9"/>
      <c r="SEX47" s="9"/>
      <c r="SEY47" s="9"/>
      <c r="SEZ47" s="9"/>
      <c r="SFA47" s="9"/>
      <c r="SFB47" s="9"/>
      <c r="SFC47" s="9"/>
      <c r="SFD47" s="9"/>
      <c r="SFE47" s="9"/>
      <c r="SFF47" s="9"/>
      <c r="SFG47" s="9"/>
      <c r="SFH47" s="9"/>
      <c r="SFI47" s="9"/>
      <c r="SFJ47" s="9"/>
      <c r="SFK47" s="9"/>
      <c r="SFL47" s="9"/>
      <c r="SFM47" s="9"/>
      <c r="SFN47" s="9"/>
      <c r="SFO47" s="9"/>
      <c r="SFP47" s="9"/>
      <c r="SFQ47" s="9"/>
      <c r="SFR47" s="9"/>
      <c r="SFS47" s="9"/>
      <c r="SFT47" s="9"/>
      <c r="SFU47" s="9"/>
      <c r="SFV47" s="9"/>
      <c r="SFW47" s="9"/>
      <c r="SFX47" s="9"/>
      <c r="SFY47" s="9"/>
      <c r="SFZ47" s="9"/>
      <c r="SGA47" s="9"/>
      <c r="SGB47" s="9"/>
      <c r="SGC47" s="9"/>
      <c r="SGD47" s="9"/>
      <c r="SGE47" s="9"/>
      <c r="SGF47" s="9"/>
      <c r="SGG47" s="9"/>
      <c r="SGH47" s="9"/>
      <c r="SGI47" s="9"/>
      <c r="SGJ47" s="9"/>
      <c r="SGK47" s="9"/>
      <c r="SGL47" s="9"/>
      <c r="SGM47" s="9"/>
      <c r="SGN47" s="9"/>
      <c r="SGO47" s="9"/>
      <c r="SGP47" s="9"/>
      <c r="SGQ47" s="9"/>
      <c r="SGR47" s="9"/>
      <c r="SGS47" s="9"/>
      <c r="SGT47" s="9"/>
      <c r="SGU47" s="9"/>
      <c r="SGV47" s="9"/>
      <c r="SGW47" s="9"/>
      <c r="SGX47" s="9"/>
      <c r="SGY47" s="9"/>
      <c r="SGZ47" s="9"/>
      <c r="SHA47" s="9"/>
      <c r="SHB47" s="9"/>
      <c r="SHC47" s="9"/>
      <c r="SHD47" s="9"/>
      <c r="SHE47" s="9"/>
      <c r="SHF47" s="9"/>
      <c r="SHG47" s="9"/>
      <c r="SHH47" s="9"/>
      <c r="SHI47" s="9"/>
      <c r="SHJ47" s="9"/>
      <c r="SHK47" s="9"/>
      <c r="SHL47" s="9"/>
      <c r="SHM47" s="9"/>
      <c r="SHN47" s="9"/>
      <c r="SHO47" s="9"/>
      <c r="SHP47" s="9"/>
      <c r="SHQ47" s="9"/>
      <c r="SHR47" s="9"/>
      <c r="SHS47" s="9"/>
      <c r="SHT47" s="9"/>
      <c r="SHU47" s="9"/>
      <c r="SHV47" s="9"/>
      <c r="SHW47" s="9"/>
      <c r="SHX47" s="9"/>
      <c r="SHY47" s="9"/>
      <c r="SHZ47" s="9"/>
      <c r="SIA47" s="9"/>
      <c r="SIB47" s="9"/>
      <c r="SIC47" s="9"/>
      <c r="SID47" s="9"/>
      <c r="SIE47" s="9"/>
      <c r="SIF47" s="9"/>
      <c r="SIG47" s="9"/>
      <c r="SIH47" s="9"/>
      <c r="SII47" s="9"/>
      <c r="SIJ47" s="9"/>
      <c r="SIK47" s="9"/>
      <c r="SIL47" s="9"/>
      <c r="SIM47" s="9"/>
      <c r="SIN47" s="9"/>
      <c r="SIO47" s="9"/>
      <c r="SIP47" s="9"/>
      <c r="SIQ47" s="9"/>
      <c r="SIR47" s="9"/>
      <c r="SIS47" s="9"/>
      <c r="SIT47" s="9"/>
      <c r="SIU47" s="9"/>
      <c r="SIV47" s="9"/>
      <c r="SIW47" s="9"/>
      <c r="SIX47" s="9"/>
      <c r="SIY47" s="9"/>
      <c r="SIZ47" s="9"/>
      <c r="SJA47" s="9"/>
      <c r="SJB47" s="9"/>
      <c r="SJC47" s="9"/>
      <c r="SJD47" s="9"/>
      <c r="SJE47" s="9"/>
      <c r="SJF47" s="9"/>
      <c r="SJG47" s="9"/>
      <c r="SJH47" s="9"/>
      <c r="SJI47" s="9"/>
      <c r="SJJ47" s="9"/>
      <c r="SJK47" s="9"/>
      <c r="SJL47" s="9"/>
      <c r="SJM47" s="9"/>
      <c r="SJN47" s="9"/>
      <c r="SJO47" s="9"/>
      <c r="SJP47" s="9"/>
      <c r="SJQ47" s="9"/>
      <c r="SJR47" s="9"/>
      <c r="SJS47" s="9"/>
      <c r="SJT47" s="9"/>
      <c r="SJU47" s="9"/>
      <c r="SJV47" s="9"/>
      <c r="SJW47" s="9"/>
      <c r="SJX47" s="9"/>
      <c r="SJY47" s="9"/>
      <c r="SJZ47" s="9"/>
      <c r="SKA47" s="9"/>
      <c r="SKB47" s="9"/>
      <c r="SKC47" s="9"/>
      <c r="SKD47" s="9"/>
      <c r="SKE47" s="9"/>
      <c r="SKF47" s="9"/>
      <c r="SKG47" s="9"/>
      <c r="SKH47" s="9"/>
      <c r="SKI47" s="9"/>
      <c r="SKJ47" s="9"/>
      <c r="SKK47" s="9"/>
      <c r="SKL47" s="9"/>
      <c r="SKM47" s="9"/>
      <c r="SKN47" s="9"/>
      <c r="SKO47" s="9"/>
      <c r="SKP47" s="9"/>
      <c r="SKQ47" s="9"/>
      <c r="SKR47" s="9"/>
      <c r="SKS47" s="9"/>
      <c r="SKT47" s="9"/>
      <c r="SKU47" s="9"/>
      <c r="SKV47" s="9"/>
      <c r="SKW47" s="9"/>
      <c r="SKX47" s="9"/>
      <c r="SKY47" s="9"/>
      <c r="SKZ47" s="9"/>
      <c r="SLA47" s="9"/>
      <c r="SLB47" s="9"/>
      <c r="SLC47" s="9"/>
      <c r="SLD47" s="9"/>
      <c r="SLE47" s="9"/>
      <c r="SLF47" s="9"/>
      <c r="SLG47" s="9"/>
      <c r="SLH47" s="9"/>
      <c r="SLI47" s="9"/>
      <c r="SLJ47" s="9"/>
      <c r="SLK47" s="9"/>
      <c r="SLL47" s="9"/>
      <c r="SLM47" s="9"/>
      <c r="SLN47" s="9"/>
      <c r="SLO47" s="9"/>
      <c r="SLP47" s="9"/>
      <c r="SLQ47" s="9"/>
      <c r="SLR47" s="9"/>
      <c r="SLS47" s="9"/>
      <c r="SLT47" s="9"/>
      <c r="SLU47" s="9"/>
      <c r="SLV47" s="9"/>
      <c r="SLW47" s="9"/>
      <c r="SLX47" s="9"/>
      <c r="SLY47" s="9"/>
      <c r="SLZ47" s="9"/>
      <c r="SMA47" s="9"/>
      <c r="SMB47" s="9"/>
      <c r="SMC47" s="9"/>
      <c r="SMD47" s="9"/>
      <c r="SME47" s="9"/>
      <c r="SMF47" s="9"/>
      <c r="SMG47" s="9"/>
      <c r="SMH47" s="9"/>
      <c r="SMI47" s="9"/>
      <c r="SMJ47" s="9"/>
      <c r="SMK47" s="9"/>
      <c r="SML47" s="9"/>
      <c r="SMM47" s="9"/>
      <c r="SMN47" s="9"/>
      <c r="SMO47" s="9"/>
      <c r="SMP47" s="9"/>
      <c r="SMQ47" s="9"/>
      <c r="SMR47" s="9"/>
      <c r="SMS47" s="9"/>
      <c r="SMT47" s="9"/>
      <c r="SMU47" s="9"/>
      <c r="SMV47" s="9"/>
      <c r="SMW47" s="9"/>
      <c r="SMX47" s="9"/>
      <c r="SMY47" s="9"/>
      <c r="SMZ47" s="9"/>
      <c r="SNA47" s="9"/>
      <c r="SNB47" s="9"/>
      <c r="SNC47" s="9"/>
      <c r="SND47" s="9"/>
      <c r="SNE47" s="9"/>
      <c r="SNF47" s="9"/>
      <c r="SNG47" s="9"/>
      <c r="SNH47" s="9"/>
      <c r="SNI47" s="9"/>
      <c r="SNJ47" s="9"/>
      <c r="SNK47" s="9"/>
      <c r="SNL47" s="9"/>
      <c r="SNM47" s="9"/>
      <c r="SNN47" s="9"/>
      <c r="SNO47" s="9"/>
      <c r="SNP47" s="9"/>
      <c r="SNQ47" s="9"/>
      <c r="SNR47" s="9"/>
      <c r="SNS47" s="9"/>
      <c r="SNT47" s="9"/>
      <c r="SNU47" s="9"/>
      <c r="SNV47" s="9"/>
      <c r="SNW47" s="9"/>
      <c r="SNX47" s="9"/>
      <c r="SNY47" s="9"/>
      <c r="SNZ47" s="9"/>
      <c r="SOA47" s="9"/>
      <c r="SOB47" s="9"/>
      <c r="SOC47" s="9"/>
      <c r="SOD47" s="9"/>
      <c r="SOE47" s="9"/>
      <c r="SOF47" s="9"/>
      <c r="SOG47" s="9"/>
      <c r="SOH47" s="9"/>
      <c r="SOI47" s="9"/>
      <c r="SOJ47" s="9"/>
      <c r="SOK47" s="9"/>
      <c r="SOL47" s="9"/>
      <c r="SOM47" s="9"/>
      <c r="SON47" s="9"/>
      <c r="SOO47" s="9"/>
      <c r="SOP47" s="9"/>
      <c r="SOQ47" s="9"/>
      <c r="SOR47" s="9"/>
      <c r="SOS47" s="9"/>
      <c r="SOT47" s="9"/>
      <c r="SOU47" s="9"/>
      <c r="SOV47" s="9"/>
      <c r="SOW47" s="9"/>
      <c r="SOX47" s="9"/>
      <c r="SOY47" s="9"/>
      <c r="SOZ47" s="9"/>
      <c r="SPA47" s="9"/>
      <c r="SPB47" s="9"/>
      <c r="SPC47" s="9"/>
      <c r="SPD47" s="9"/>
      <c r="SPE47" s="9"/>
      <c r="SPF47" s="9"/>
      <c r="SPG47" s="9"/>
      <c r="SPH47" s="9"/>
      <c r="SPI47" s="9"/>
      <c r="SPJ47" s="9"/>
      <c r="SPK47" s="9"/>
      <c r="SPL47" s="9"/>
      <c r="SPM47" s="9"/>
      <c r="SPN47" s="9"/>
      <c r="SPO47" s="9"/>
      <c r="SPP47" s="9"/>
      <c r="SPQ47" s="9"/>
      <c r="SPR47" s="9"/>
      <c r="SPS47" s="9"/>
      <c r="SPT47" s="9"/>
      <c r="SPU47" s="9"/>
      <c r="SPV47" s="9"/>
      <c r="SPW47" s="9"/>
      <c r="SPX47" s="9"/>
      <c r="SPY47" s="9"/>
      <c r="SPZ47" s="9"/>
      <c r="SQA47" s="9"/>
      <c r="SQB47" s="9"/>
      <c r="SQC47" s="9"/>
      <c r="SQD47" s="9"/>
      <c r="SQE47" s="9"/>
      <c r="SQF47" s="9"/>
      <c r="SQG47" s="9"/>
      <c r="SQH47" s="9"/>
      <c r="SQI47" s="9"/>
      <c r="SQJ47" s="9"/>
      <c r="SQK47" s="9"/>
      <c r="SQL47" s="9"/>
      <c r="SQM47" s="9"/>
      <c r="SQN47" s="9"/>
      <c r="SQO47" s="9"/>
      <c r="SQP47" s="9"/>
      <c r="SQQ47" s="9"/>
      <c r="SQR47" s="9"/>
      <c r="SQS47" s="9"/>
      <c r="SQT47" s="9"/>
      <c r="SQU47" s="9"/>
      <c r="SQV47" s="9"/>
      <c r="SQW47" s="9"/>
      <c r="SQX47" s="9"/>
      <c r="SQY47" s="9"/>
      <c r="SQZ47" s="9"/>
      <c r="SRA47" s="9"/>
      <c r="SRB47" s="9"/>
      <c r="SRC47" s="9"/>
      <c r="SRD47" s="9"/>
      <c r="SRE47" s="9"/>
      <c r="SRF47" s="9"/>
      <c r="SRG47" s="9"/>
      <c r="SRH47" s="9"/>
      <c r="SRI47" s="9"/>
      <c r="SRJ47" s="9"/>
      <c r="SRK47" s="9"/>
      <c r="SRL47" s="9"/>
      <c r="SRM47" s="9"/>
      <c r="SRN47" s="9"/>
      <c r="SRO47" s="9"/>
      <c r="SRP47" s="9"/>
      <c r="SRQ47" s="9"/>
      <c r="SRR47" s="9"/>
      <c r="SRS47" s="9"/>
      <c r="SRT47" s="9"/>
      <c r="SRU47" s="9"/>
      <c r="SRV47" s="9"/>
      <c r="SRW47" s="9"/>
      <c r="SRX47" s="9"/>
      <c r="SRY47" s="9"/>
      <c r="SRZ47" s="9"/>
      <c r="SSA47" s="9"/>
      <c r="SSB47" s="9"/>
      <c r="SSC47" s="9"/>
      <c r="SSD47" s="9"/>
      <c r="SSE47" s="9"/>
      <c r="SSF47" s="9"/>
      <c r="SSG47" s="9"/>
      <c r="SSH47" s="9"/>
      <c r="SSI47" s="9"/>
      <c r="SSJ47" s="9"/>
      <c r="SSK47" s="9"/>
      <c r="SSL47" s="9"/>
      <c r="SSM47" s="9"/>
      <c r="SSN47" s="9"/>
      <c r="SSO47" s="9"/>
      <c r="SSP47" s="9"/>
      <c r="SSQ47" s="9"/>
      <c r="SSR47" s="9"/>
      <c r="SSS47" s="9"/>
      <c r="SST47" s="9"/>
      <c r="SSU47" s="9"/>
      <c r="SSV47" s="9"/>
      <c r="SSW47" s="9"/>
      <c r="SSX47" s="9"/>
      <c r="SSY47" s="9"/>
      <c r="SSZ47" s="9"/>
      <c r="STA47" s="9"/>
      <c r="STB47" s="9"/>
      <c r="STC47" s="9"/>
      <c r="STD47" s="9"/>
      <c r="STE47" s="9"/>
      <c r="STF47" s="9"/>
      <c r="STG47" s="9"/>
      <c r="STH47" s="9"/>
      <c r="STI47" s="9"/>
      <c r="STJ47" s="9"/>
      <c r="STK47" s="9"/>
      <c r="STL47" s="9"/>
      <c r="STM47" s="9"/>
      <c r="STN47" s="9"/>
      <c r="STO47" s="9"/>
      <c r="STP47" s="9"/>
      <c r="STQ47" s="9"/>
      <c r="STR47" s="9"/>
      <c r="STS47" s="9"/>
      <c r="STT47" s="9"/>
      <c r="STU47" s="9"/>
      <c r="STV47" s="9"/>
      <c r="STW47" s="9"/>
      <c r="STX47" s="9"/>
      <c r="STY47" s="9"/>
      <c r="STZ47" s="9"/>
      <c r="SUA47" s="9"/>
      <c r="SUB47" s="9"/>
      <c r="SUC47" s="9"/>
      <c r="SUD47" s="9"/>
      <c r="SUE47" s="9"/>
      <c r="SUF47" s="9"/>
      <c r="SUG47" s="9"/>
      <c r="SUH47" s="9"/>
      <c r="SUI47" s="9"/>
      <c r="SUJ47" s="9"/>
      <c r="SUK47" s="9"/>
      <c r="SUL47" s="9"/>
      <c r="SUM47" s="9"/>
      <c r="SUN47" s="9"/>
      <c r="SUO47" s="9"/>
      <c r="SUP47" s="9"/>
      <c r="SUQ47" s="9"/>
      <c r="SUR47" s="9"/>
      <c r="SUS47" s="9"/>
      <c r="SUT47" s="9"/>
      <c r="SUU47" s="9"/>
      <c r="SUV47" s="9"/>
      <c r="SUW47" s="9"/>
      <c r="SUX47" s="9"/>
      <c r="SUY47" s="9"/>
      <c r="SUZ47" s="9"/>
      <c r="SVA47" s="9"/>
      <c r="SVB47" s="9"/>
      <c r="SVC47" s="9"/>
      <c r="SVD47" s="9"/>
      <c r="SVE47" s="9"/>
      <c r="SVF47" s="9"/>
      <c r="SVG47" s="9"/>
      <c r="SVH47" s="9"/>
      <c r="SVI47" s="9"/>
      <c r="SVJ47" s="9"/>
      <c r="SVK47" s="9"/>
      <c r="SVL47" s="9"/>
      <c r="SVM47" s="9"/>
      <c r="SVN47" s="9"/>
      <c r="SVO47" s="9"/>
      <c r="SVP47" s="9"/>
      <c r="SVQ47" s="9"/>
      <c r="SVR47" s="9"/>
      <c r="SVS47" s="9"/>
      <c r="SVT47" s="9"/>
      <c r="SVU47" s="9"/>
      <c r="SVV47" s="9"/>
      <c r="SVW47" s="9"/>
      <c r="SVX47" s="9"/>
      <c r="SVY47" s="9"/>
      <c r="SVZ47" s="9"/>
      <c r="SWA47" s="9"/>
      <c r="SWB47" s="9"/>
      <c r="SWC47" s="9"/>
      <c r="SWD47" s="9"/>
      <c r="SWE47" s="9"/>
      <c r="SWF47" s="9"/>
      <c r="SWG47" s="9"/>
      <c r="SWH47" s="9"/>
      <c r="SWI47" s="9"/>
      <c r="SWJ47" s="9"/>
      <c r="SWK47" s="9"/>
      <c r="SWL47" s="9"/>
      <c r="SWM47" s="9"/>
      <c r="SWN47" s="9"/>
      <c r="SWO47" s="9"/>
      <c r="SWP47" s="9"/>
      <c r="SWQ47" s="9"/>
      <c r="SWR47" s="9"/>
      <c r="SWS47" s="9"/>
      <c r="SWT47" s="9"/>
      <c r="SWU47" s="9"/>
      <c r="SWV47" s="9"/>
      <c r="SWW47" s="9"/>
      <c r="SWX47" s="9"/>
      <c r="SWY47" s="9"/>
      <c r="SWZ47" s="9"/>
      <c r="SXA47" s="9"/>
      <c r="SXB47" s="9"/>
      <c r="SXC47" s="9"/>
      <c r="SXD47" s="9"/>
      <c r="SXE47" s="9"/>
      <c r="SXF47" s="9"/>
      <c r="SXG47" s="9"/>
      <c r="SXH47" s="9"/>
      <c r="SXI47" s="9"/>
      <c r="SXJ47" s="9"/>
      <c r="SXK47" s="9"/>
      <c r="SXL47" s="9"/>
      <c r="SXM47" s="9"/>
      <c r="SXN47" s="9"/>
      <c r="SXO47" s="9"/>
      <c r="SXP47" s="9"/>
      <c r="SXQ47" s="9"/>
      <c r="SXR47" s="9"/>
      <c r="SXS47" s="9"/>
      <c r="SXT47" s="9"/>
      <c r="SXU47" s="9"/>
      <c r="SXV47" s="9"/>
      <c r="SXW47" s="9"/>
      <c r="SXX47" s="9"/>
      <c r="SXY47" s="9"/>
      <c r="SXZ47" s="9"/>
      <c r="SYA47" s="9"/>
      <c r="SYB47" s="9"/>
      <c r="SYC47" s="9"/>
      <c r="SYD47" s="9"/>
      <c r="SYE47" s="9"/>
      <c r="SYF47" s="9"/>
      <c r="SYG47" s="9"/>
      <c r="SYH47" s="9"/>
      <c r="SYI47" s="9"/>
      <c r="SYJ47" s="9"/>
      <c r="SYK47" s="9"/>
      <c r="SYL47" s="9"/>
      <c r="SYM47" s="9"/>
      <c r="SYN47" s="9"/>
      <c r="SYO47" s="9"/>
      <c r="SYP47" s="9"/>
      <c r="SYQ47" s="9"/>
      <c r="SYR47" s="9"/>
      <c r="SYS47" s="9"/>
      <c r="SYT47" s="9"/>
      <c r="SYU47" s="9"/>
      <c r="SYV47" s="9"/>
      <c r="SYW47" s="9"/>
      <c r="SYX47" s="9"/>
      <c r="SYY47" s="9"/>
      <c r="SYZ47" s="9"/>
      <c r="SZA47" s="9"/>
      <c r="SZB47" s="9"/>
      <c r="SZC47" s="9"/>
      <c r="SZD47" s="9"/>
      <c r="SZE47" s="9"/>
      <c r="SZF47" s="9"/>
      <c r="SZG47" s="9"/>
      <c r="SZH47" s="9"/>
      <c r="SZI47" s="9"/>
      <c r="SZJ47" s="9"/>
      <c r="SZK47" s="9"/>
      <c r="SZL47" s="9"/>
      <c r="SZM47" s="9"/>
      <c r="SZN47" s="9"/>
      <c r="SZO47" s="9"/>
      <c r="SZP47" s="9"/>
      <c r="SZQ47" s="9"/>
      <c r="SZR47" s="9"/>
      <c r="SZS47" s="9"/>
      <c r="SZT47" s="9"/>
      <c r="SZU47" s="9"/>
      <c r="SZV47" s="9"/>
      <c r="SZW47" s="9"/>
      <c r="SZX47" s="9"/>
      <c r="SZY47" s="9"/>
      <c r="SZZ47" s="9"/>
      <c r="TAA47" s="9"/>
      <c r="TAB47" s="9"/>
      <c r="TAC47" s="9"/>
      <c r="TAD47" s="9"/>
      <c r="TAE47" s="9"/>
      <c r="TAF47" s="9"/>
      <c r="TAG47" s="9"/>
      <c r="TAH47" s="9"/>
      <c r="TAI47" s="9"/>
      <c r="TAJ47" s="9"/>
      <c r="TAK47" s="9"/>
      <c r="TAL47" s="9"/>
      <c r="TAM47" s="9"/>
      <c r="TAN47" s="9"/>
      <c r="TAO47" s="9"/>
      <c r="TAP47" s="9"/>
      <c r="TAQ47" s="9"/>
      <c r="TAR47" s="9"/>
      <c r="TAS47" s="9"/>
      <c r="TAT47" s="9"/>
      <c r="TAU47" s="9"/>
      <c r="TAV47" s="9"/>
      <c r="TAW47" s="9"/>
      <c r="TAX47" s="9"/>
      <c r="TAY47" s="9"/>
      <c r="TAZ47" s="9"/>
      <c r="TBA47" s="9"/>
      <c r="TBB47" s="9"/>
      <c r="TBC47" s="9"/>
      <c r="TBD47" s="9"/>
      <c r="TBE47" s="9"/>
      <c r="TBF47" s="9"/>
      <c r="TBG47" s="9"/>
      <c r="TBH47" s="9"/>
      <c r="TBI47" s="9"/>
      <c r="TBJ47" s="9"/>
      <c r="TBK47" s="9"/>
      <c r="TBL47" s="9"/>
      <c r="TBM47" s="9"/>
      <c r="TBN47" s="9"/>
      <c r="TBO47" s="9"/>
      <c r="TBP47" s="9"/>
      <c r="TBQ47" s="9"/>
      <c r="TBR47" s="9"/>
      <c r="TBS47" s="9"/>
      <c r="TBT47" s="9"/>
      <c r="TBU47" s="9"/>
      <c r="TBV47" s="9"/>
      <c r="TBW47" s="9"/>
      <c r="TBX47" s="9"/>
      <c r="TBY47" s="9"/>
      <c r="TBZ47" s="9"/>
      <c r="TCA47" s="9"/>
      <c r="TCB47" s="9"/>
      <c r="TCC47" s="9"/>
      <c r="TCD47" s="9"/>
      <c r="TCE47" s="9"/>
      <c r="TCF47" s="9"/>
      <c r="TCG47" s="9"/>
      <c r="TCH47" s="9"/>
      <c r="TCI47" s="9"/>
      <c r="TCJ47" s="9"/>
      <c r="TCK47" s="9"/>
      <c r="TCL47" s="9"/>
      <c r="TCM47" s="9"/>
      <c r="TCN47" s="9"/>
      <c r="TCO47" s="9"/>
      <c r="TCP47" s="9"/>
      <c r="TCQ47" s="9"/>
      <c r="TCR47" s="9"/>
      <c r="TCS47" s="9"/>
      <c r="TCT47" s="9"/>
      <c r="TCU47" s="9"/>
      <c r="TCV47" s="9"/>
      <c r="TCW47" s="9"/>
      <c r="TCX47" s="9"/>
      <c r="TCY47" s="9"/>
      <c r="TCZ47" s="9"/>
      <c r="TDA47" s="9"/>
      <c r="TDB47" s="9"/>
      <c r="TDC47" s="9"/>
      <c r="TDD47" s="9"/>
      <c r="TDE47" s="9"/>
      <c r="TDF47" s="9"/>
      <c r="TDG47" s="9"/>
      <c r="TDH47" s="9"/>
      <c r="TDI47" s="9"/>
      <c r="TDJ47" s="9"/>
      <c r="TDK47" s="9"/>
      <c r="TDL47" s="9"/>
      <c r="TDM47" s="9"/>
      <c r="TDN47" s="9"/>
      <c r="TDO47" s="9"/>
      <c r="TDP47" s="9"/>
      <c r="TDQ47" s="9"/>
      <c r="TDR47" s="9"/>
      <c r="TDS47" s="9"/>
      <c r="TDT47" s="9"/>
      <c r="TDU47" s="9"/>
      <c r="TDV47" s="9"/>
      <c r="TDW47" s="9"/>
      <c r="TDX47" s="9"/>
      <c r="TDY47" s="9"/>
      <c r="TDZ47" s="9"/>
      <c r="TEA47" s="9"/>
      <c r="TEB47" s="9"/>
      <c r="TEC47" s="9"/>
      <c r="TED47" s="9"/>
      <c r="TEE47" s="9"/>
      <c r="TEF47" s="9"/>
      <c r="TEG47" s="9"/>
      <c r="TEH47" s="9"/>
      <c r="TEI47" s="9"/>
      <c r="TEJ47" s="9"/>
      <c r="TEK47" s="9"/>
      <c r="TEL47" s="9"/>
      <c r="TEM47" s="9"/>
      <c r="TEN47" s="9"/>
      <c r="TEO47" s="9"/>
      <c r="TEP47" s="9"/>
      <c r="TEQ47" s="9"/>
      <c r="TER47" s="9"/>
      <c r="TES47" s="9"/>
      <c r="TET47" s="9"/>
      <c r="TEU47" s="9"/>
      <c r="TEV47" s="9"/>
      <c r="TEW47" s="9"/>
      <c r="TEX47" s="9"/>
      <c r="TEY47" s="9"/>
      <c r="TEZ47" s="9"/>
      <c r="TFA47" s="9"/>
      <c r="TFB47" s="9"/>
      <c r="TFC47" s="9"/>
      <c r="TFD47" s="9"/>
      <c r="TFE47" s="9"/>
      <c r="TFF47" s="9"/>
      <c r="TFG47" s="9"/>
      <c r="TFH47" s="9"/>
      <c r="TFI47" s="9"/>
      <c r="TFJ47" s="9"/>
      <c r="TFK47" s="9"/>
      <c r="TFL47" s="9"/>
      <c r="TFM47" s="9"/>
      <c r="TFN47" s="9"/>
      <c r="TFO47" s="9"/>
      <c r="TFP47" s="9"/>
      <c r="TFQ47" s="9"/>
      <c r="TFR47" s="9"/>
      <c r="TFS47" s="9"/>
      <c r="TFT47" s="9"/>
      <c r="TFU47" s="9"/>
      <c r="TFV47" s="9"/>
      <c r="TFW47" s="9"/>
      <c r="TFX47" s="9"/>
      <c r="TFY47" s="9"/>
      <c r="TFZ47" s="9"/>
      <c r="TGA47" s="9"/>
      <c r="TGB47" s="9"/>
      <c r="TGC47" s="9"/>
      <c r="TGD47" s="9"/>
      <c r="TGE47" s="9"/>
      <c r="TGF47" s="9"/>
      <c r="TGG47" s="9"/>
      <c r="TGH47" s="9"/>
      <c r="TGI47" s="9"/>
      <c r="TGJ47" s="9"/>
      <c r="TGK47" s="9"/>
      <c r="TGL47" s="9"/>
      <c r="TGM47" s="9"/>
      <c r="TGN47" s="9"/>
      <c r="TGO47" s="9"/>
      <c r="TGP47" s="9"/>
      <c r="TGQ47" s="9"/>
      <c r="TGR47" s="9"/>
      <c r="TGS47" s="9"/>
      <c r="TGT47" s="9"/>
      <c r="TGU47" s="9"/>
      <c r="TGV47" s="9"/>
      <c r="TGW47" s="9"/>
      <c r="TGX47" s="9"/>
      <c r="TGY47" s="9"/>
      <c r="TGZ47" s="9"/>
      <c r="THA47" s="9"/>
      <c r="THB47" s="9"/>
      <c r="THC47" s="9"/>
      <c r="THD47" s="9"/>
      <c r="THE47" s="9"/>
      <c r="THF47" s="9"/>
      <c r="THG47" s="9"/>
      <c r="THH47" s="9"/>
      <c r="THI47" s="9"/>
      <c r="THJ47" s="9"/>
      <c r="THK47" s="9"/>
      <c r="THL47" s="9"/>
      <c r="THM47" s="9"/>
      <c r="THN47" s="9"/>
      <c r="THO47" s="9"/>
      <c r="THP47" s="9"/>
      <c r="THQ47" s="9"/>
      <c r="THR47" s="9"/>
      <c r="THS47" s="9"/>
      <c r="THT47" s="9"/>
      <c r="THU47" s="9"/>
      <c r="THV47" s="9"/>
      <c r="THW47" s="9"/>
      <c r="THX47" s="9"/>
      <c r="THY47" s="9"/>
      <c r="THZ47" s="9"/>
      <c r="TIA47" s="9"/>
      <c r="TIB47" s="9"/>
      <c r="TIC47" s="9"/>
      <c r="TID47" s="9"/>
      <c r="TIE47" s="9"/>
      <c r="TIF47" s="9"/>
      <c r="TIG47" s="9"/>
      <c r="TIH47" s="9"/>
      <c r="TII47" s="9"/>
      <c r="TIJ47" s="9"/>
      <c r="TIK47" s="9"/>
      <c r="TIL47" s="9"/>
      <c r="TIM47" s="9"/>
      <c r="TIN47" s="9"/>
      <c r="TIO47" s="9"/>
      <c r="TIP47" s="9"/>
      <c r="TIQ47" s="9"/>
      <c r="TIR47" s="9"/>
      <c r="TIS47" s="9"/>
      <c r="TIT47" s="9"/>
      <c r="TIU47" s="9"/>
      <c r="TIV47" s="9"/>
      <c r="TIW47" s="9"/>
      <c r="TIX47" s="9"/>
      <c r="TIY47" s="9"/>
      <c r="TIZ47" s="9"/>
      <c r="TJA47" s="9"/>
      <c r="TJB47" s="9"/>
      <c r="TJC47" s="9"/>
      <c r="TJD47" s="9"/>
      <c r="TJE47" s="9"/>
      <c r="TJF47" s="9"/>
      <c r="TJG47" s="9"/>
      <c r="TJH47" s="9"/>
      <c r="TJI47" s="9"/>
      <c r="TJJ47" s="9"/>
      <c r="TJK47" s="9"/>
      <c r="TJL47" s="9"/>
      <c r="TJM47" s="9"/>
      <c r="TJN47" s="9"/>
      <c r="TJO47" s="9"/>
      <c r="TJP47" s="9"/>
      <c r="TJQ47" s="9"/>
      <c r="TJR47" s="9"/>
      <c r="TJS47" s="9"/>
      <c r="TJT47" s="9"/>
      <c r="TJU47" s="9"/>
      <c r="TJV47" s="9"/>
      <c r="TJW47" s="9"/>
      <c r="TJX47" s="9"/>
      <c r="TJY47" s="9"/>
      <c r="TJZ47" s="9"/>
      <c r="TKA47" s="9"/>
      <c r="TKB47" s="9"/>
      <c r="TKC47" s="9"/>
      <c r="TKD47" s="9"/>
      <c r="TKE47" s="9"/>
      <c r="TKF47" s="9"/>
      <c r="TKG47" s="9"/>
      <c r="TKH47" s="9"/>
      <c r="TKI47" s="9"/>
      <c r="TKJ47" s="9"/>
      <c r="TKK47" s="9"/>
      <c r="TKL47" s="9"/>
      <c r="TKM47" s="9"/>
      <c r="TKN47" s="9"/>
      <c r="TKO47" s="9"/>
      <c r="TKP47" s="9"/>
      <c r="TKQ47" s="9"/>
      <c r="TKR47" s="9"/>
      <c r="TKS47" s="9"/>
      <c r="TKT47" s="9"/>
      <c r="TKU47" s="9"/>
      <c r="TKV47" s="9"/>
      <c r="TKW47" s="9"/>
      <c r="TKX47" s="9"/>
      <c r="TKY47" s="9"/>
      <c r="TKZ47" s="9"/>
      <c r="TLA47" s="9"/>
      <c r="TLB47" s="9"/>
      <c r="TLC47" s="9"/>
      <c r="TLD47" s="9"/>
      <c r="TLE47" s="9"/>
      <c r="TLF47" s="9"/>
      <c r="TLG47" s="9"/>
      <c r="TLH47" s="9"/>
      <c r="TLI47" s="9"/>
      <c r="TLJ47" s="9"/>
      <c r="TLK47" s="9"/>
      <c r="TLL47" s="9"/>
      <c r="TLM47" s="9"/>
      <c r="TLN47" s="9"/>
      <c r="TLO47" s="9"/>
      <c r="TLP47" s="9"/>
      <c r="TLQ47" s="9"/>
      <c r="TLR47" s="9"/>
      <c r="TLS47" s="9"/>
      <c r="TLT47" s="9"/>
      <c r="TLU47" s="9"/>
      <c r="TLV47" s="9"/>
      <c r="TLW47" s="9"/>
      <c r="TLX47" s="9"/>
      <c r="TLY47" s="9"/>
      <c r="TLZ47" s="9"/>
      <c r="TMA47" s="9"/>
      <c r="TMB47" s="9"/>
      <c r="TMC47" s="9"/>
      <c r="TMD47" s="9"/>
      <c r="TME47" s="9"/>
      <c r="TMF47" s="9"/>
      <c r="TMG47" s="9"/>
      <c r="TMH47" s="9"/>
      <c r="TMI47" s="9"/>
      <c r="TMJ47" s="9"/>
      <c r="TMK47" s="9"/>
      <c r="TML47" s="9"/>
      <c r="TMM47" s="9"/>
      <c r="TMN47" s="9"/>
      <c r="TMO47" s="9"/>
      <c r="TMP47" s="9"/>
      <c r="TMQ47" s="9"/>
      <c r="TMR47" s="9"/>
      <c r="TMS47" s="9"/>
      <c r="TMT47" s="9"/>
      <c r="TMU47" s="9"/>
      <c r="TMV47" s="9"/>
      <c r="TMW47" s="9"/>
      <c r="TMX47" s="9"/>
      <c r="TMY47" s="9"/>
      <c r="TMZ47" s="9"/>
      <c r="TNA47" s="9"/>
      <c r="TNB47" s="9"/>
      <c r="TNC47" s="9"/>
      <c r="TND47" s="9"/>
      <c r="TNE47" s="9"/>
      <c r="TNF47" s="9"/>
      <c r="TNG47" s="9"/>
      <c r="TNH47" s="9"/>
      <c r="TNI47" s="9"/>
      <c r="TNJ47" s="9"/>
      <c r="TNK47" s="9"/>
      <c r="TNL47" s="9"/>
      <c r="TNM47" s="9"/>
      <c r="TNN47" s="9"/>
      <c r="TNO47" s="9"/>
      <c r="TNP47" s="9"/>
      <c r="TNQ47" s="9"/>
      <c r="TNR47" s="9"/>
      <c r="TNS47" s="9"/>
      <c r="TNT47" s="9"/>
      <c r="TNU47" s="9"/>
      <c r="TNV47" s="9"/>
      <c r="TNW47" s="9"/>
      <c r="TNX47" s="9"/>
      <c r="TNY47" s="9"/>
      <c r="TNZ47" s="9"/>
      <c r="TOA47" s="9"/>
      <c r="TOB47" s="9"/>
      <c r="TOC47" s="9"/>
      <c r="TOD47" s="9"/>
      <c r="TOE47" s="9"/>
      <c r="TOF47" s="9"/>
      <c r="TOG47" s="9"/>
      <c r="TOH47" s="9"/>
      <c r="TOI47" s="9"/>
      <c r="TOJ47" s="9"/>
      <c r="TOK47" s="9"/>
      <c r="TOL47" s="9"/>
      <c r="TOM47" s="9"/>
      <c r="TON47" s="9"/>
      <c r="TOO47" s="9"/>
      <c r="TOP47" s="9"/>
      <c r="TOQ47" s="9"/>
      <c r="TOR47" s="9"/>
      <c r="TOS47" s="9"/>
      <c r="TOT47" s="9"/>
      <c r="TOU47" s="9"/>
      <c r="TOV47" s="9"/>
      <c r="TOW47" s="9"/>
      <c r="TOX47" s="9"/>
      <c r="TOY47" s="9"/>
      <c r="TOZ47" s="9"/>
      <c r="TPA47" s="9"/>
      <c r="TPB47" s="9"/>
      <c r="TPC47" s="9"/>
      <c r="TPD47" s="9"/>
      <c r="TPE47" s="9"/>
      <c r="TPF47" s="9"/>
      <c r="TPG47" s="9"/>
      <c r="TPH47" s="9"/>
      <c r="TPI47" s="9"/>
      <c r="TPJ47" s="9"/>
      <c r="TPK47" s="9"/>
      <c r="TPL47" s="9"/>
      <c r="TPM47" s="9"/>
      <c r="TPN47" s="9"/>
      <c r="TPO47" s="9"/>
      <c r="TPP47" s="9"/>
      <c r="TPQ47" s="9"/>
      <c r="TPR47" s="9"/>
      <c r="TPS47" s="9"/>
      <c r="TPT47" s="9"/>
      <c r="TPU47" s="9"/>
      <c r="TPV47" s="9"/>
      <c r="TPW47" s="9"/>
      <c r="TPX47" s="9"/>
      <c r="TPY47" s="9"/>
      <c r="TPZ47" s="9"/>
      <c r="TQA47" s="9"/>
      <c r="TQB47" s="9"/>
      <c r="TQC47" s="9"/>
      <c r="TQD47" s="9"/>
      <c r="TQE47" s="9"/>
      <c r="TQF47" s="9"/>
      <c r="TQG47" s="9"/>
      <c r="TQH47" s="9"/>
      <c r="TQI47" s="9"/>
      <c r="TQJ47" s="9"/>
      <c r="TQK47" s="9"/>
      <c r="TQL47" s="9"/>
      <c r="TQM47" s="9"/>
      <c r="TQN47" s="9"/>
      <c r="TQO47" s="9"/>
      <c r="TQP47" s="9"/>
      <c r="TQQ47" s="9"/>
      <c r="TQR47" s="9"/>
      <c r="TQS47" s="9"/>
      <c r="TQT47" s="9"/>
      <c r="TQU47" s="9"/>
      <c r="TQV47" s="9"/>
      <c r="TQW47" s="9"/>
      <c r="TQX47" s="9"/>
      <c r="TQY47" s="9"/>
      <c r="TQZ47" s="9"/>
      <c r="TRA47" s="9"/>
      <c r="TRB47" s="9"/>
      <c r="TRC47" s="9"/>
      <c r="TRD47" s="9"/>
      <c r="TRE47" s="9"/>
      <c r="TRF47" s="9"/>
      <c r="TRG47" s="9"/>
      <c r="TRH47" s="9"/>
      <c r="TRI47" s="9"/>
      <c r="TRJ47" s="9"/>
      <c r="TRK47" s="9"/>
      <c r="TRL47" s="9"/>
      <c r="TRM47" s="9"/>
      <c r="TRN47" s="9"/>
      <c r="TRO47" s="9"/>
      <c r="TRP47" s="9"/>
      <c r="TRQ47" s="9"/>
      <c r="TRR47" s="9"/>
      <c r="TRS47" s="9"/>
      <c r="TRT47" s="9"/>
      <c r="TRU47" s="9"/>
      <c r="TRV47" s="9"/>
      <c r="TRW47" s="9"/>
      <c r="TRX47" s="9"/>
      <c r="TRY47" s="9"/>
      <c r="TRZ47" s="9"/>
      <c r="TSA47" s="9"/>
      <c r="TSB47" s="9"/>
      <c r="TSC47" s="9"/>
      <c r="TSD47" s="9"/>
      <c r="TSE47" s="9"/>
      <c r="TSF47" s="9"/>
      <c r="TSG47" s="9"/>
      <c r="TSH47" s="9"/>
      <c r="TSI47" s="9"/>
      <c r="TSJ47" s="9"/>
      <c r="TSK47" s="9"/>
      <c r="TSL47" s="9"/>
      <c r="TSM47" s="9"/>
      <c r="TSN47" s="9"/>
      <c r="TSO47" s="9"/>
      <c r="TSP47" s="9"/>
      <c r="TSQ47" s="9"/>
      <c r="TSR47" s="9"/>
      <c r="TSS47" s="9"/>
      <c r="TST47" s="9"/>
      <c r="TSU47" s="9"/>
      <c r="TSV47" s="9"/>
      <c r="TSW47" s="9"/>
      <c r="TSX47" s="9"/>
      <c r="TSY47" s="9"/>
      <c r="TSZ47" s="9"/>
      <c r="TTA47" s="9"/>
      <c r="TTB47" s="9"/>
      <c r="TTC47" s="9"/>
      <c r="TTD47" s="9"/>
      <c r="TTE47" s="9"/>
      <c r="TTF47" s="9"/>
      <c r="TTG47" s="9"/>
      <c r="TTH47" s="9"/>
      <c r="TTI47" s="9"/>
      <c r="TTJ47" s="9"/>
      <c r="TTK47" s="9"/>
      <c r="TTL47" s="9"/>
      <c r="TTM47" s="9"/>
      <c r="TTN47" s="9"/>
      <c r="TTO47" s="9"/>
      <c r="TTP47" s="9"/>
      <c r="TTQ47" s="9"/>
      <c r="TTR47" s="9"/>
      <c r="TTS47" s="9"/>
      <c r="TTT47" s="9"/>
      <c r="TTU47" s="9"/>
      <c r="TTV47" s="9"/>
      <c r="TTW47" s="9"/>
      <c r="TTX47" s="9"/>
      <c r="TTY47" s="9"/>
      <c r="TTZ47" s="9"/>
      <c r="TUA47" s="9"/>
      <c r="TUB47" s="9"/>
      <c r="TUC47" s="9"/>
      <c r="TUD47" s="9"/>
      <c r="TUE47" s="9"/>
      <c r="TUF47" s="9"/>
      <c r="TUG47" s="9"/>
      <c r="TUH47" s="9"/>
      <c r="TUI47" s="9"/>
      <c r="TUJ47" s="9"/>
      <c r="TUK47" s="9"/>
      <c r="TUL47" s="9"/>
      <c r="TUM47" s="9"/>
      <c r="TUN47" s="9"/>
      <c r="TUO47" s="9"/>
      <c r="TUP47" s="9"/>
      <c r="TUQ47" s="9"/>
      <c r="TUR47" s="9"/>
      <c r="TUS47" s="9"/>
      <c r="TUT47" s="9"/>
      <c r="TUU47" s="9"/>
      <c r="TUV47" s="9"/>
      <c r="TUW47" s="9"/>
      <c r="TUX47" s="9"/>
      <c r="TUY47" s="9"/>
      <c r="TUZ47" s="9"/>
      <c r="TVA47" s="9"/>
      <c r="TVB47" s="9"/>
      <c r="TVC47" s="9"/>
      <c r="TVD47" s="9"/>
      <c r="TVE47" s="9"/>
      <c r="TVF47" s="9"/>
      <c r="TVG47" s="9"/>
      <c r="TVH47" s="9"/>
      <c r="TVI47" s="9"/>
      <c r="TVJ47" s="9"/>
      <c r="TVK47" s="9"/>
      <c r="TVL47" s="9"/>
      <c r="TVM47" s="9"/>
      <c r="TVN47" s="9"/>
      <c r="TVO47" s="9"/>
      <c r="TVP47" s="9"/>
      <c r="TVQ47" s="9"/>
      <c r="TVR47" s="9"/>
      <c r="TVS47" s="9"/>
      <c r="TVT47" s="9"/>
      <c r="TVU47" s="9"/>
      <c r="TVV47" s="9"/>
      <c r="TVW47" s="9"/>
      <c r="TVX47" s="9"/>
      <c r="TVY47" s="9"/>
      <c r="TVZ47" s="9"/>
      <c r="TWA47" s="9"/>
      <c r="TWB47" s="9"/>
      <c r="TWC47" s="9"/>
      <c r="TWD47" s="9"/>
      <c r="TWE47" s="9"/>
      <c r="TWF47" s="9"/>
      <c r="TWG47" s="9"/>
      <c r="TWH47" s="9"/>
      <c r="TWI47" s="9"/>
      <c r="TWJ47" s="9"/>
      <c r="TWK47" s="9"/>
      <c r="TWL47" s="9"/>
      <c r="TWM47" s="9"/>
      <c r="TWN47" s="9"/>
      <c r="TWO47" s="9"/>
      <c r="TWP47" s="9"/>
      <c r="TWQ47" s="9"/>
      <c r="TWR47" s="9"/>
      <c r="TWS47" s="9"/>
      <c r="TWT47" s="9"/>
      <c r="TWU47" s="9"/>
      <c r="TWV47" s="9"/>
      <c r="TWW47" s="9"/>
      <c r="TWX47" s="9"/>
      <c r="TWY47" s="9"/>
      <c r="TWZ47" s="9"/>
      <c r="TXA47" s="9"/>
      <c r="TXB47" s="9"/>
      <c r="TXC47" s="9"/>
      <c r="TXD47" s="9"/>
      <c r="TXE47" s="9"/>
      <c r="TXF47" s="9"/>
      <c r="TXG47" s="9"/>
      <c r="TXH47" s="9"/>
      <c r="TXI47" s="9"/>
      <c r="TXJ47" s="9"/>
      <c r="TXK47" s="9"/>
      <c r="TXL47" s="9"/>
      <c r="TXM47" s="9"/>
      <c r="TXN47" s="9"/>
      <c r="TXO47" s="9"/>
      <c r="TXP47" s="9"/>
      <c r="TXQ47" s="9"/>
      <c r="TXR47" s="9"/>
      <c r="TXS47" s="9"/>
      <c r="TXT47" s="9"/>
      <c r="TXU47" s="9"/>
      <c r="TXV47" s="9"/>
      <c r="TXW47" s="9"/>
      <c r="TXX47" s="9"/>
      <c r="TXY47" s="9"/>
      <c r="TXZ47" s="9"/>
      <c r="TYA47" s="9"/>
      <c r="TYB47" s="9"/>
      <c r="TYC47" s="9"/>
      <c r="TYD47" s="9"/>
      <c r="TYE47" s="9"/>
      <c r="TYF47" s="9"/>
      <c r="TYG47" s="9"/>
      <c r="TYH47" s="9"/>
      <c r="TYI47" s="9"/>
      <c r="TYJ47" s="9"/>
      <c r="TYK47" s="9"/>
      <c r="TYL47" s="9"/>
      <c r="TYM47" s="9"/>
      <c r="TYN47" s="9"/>
      <c r="TYO47" s="9"/>
      <c r="TYP47" s="9"/>
      <c r="TYQ47" s="9"/>
      <c r="TYR47" s="9"/>
      <c r="TYS47" s="9"/>
      <c r="TYT47" s="9"/>
      <c r="TYU47" s="9"/>
      <c r="TYV47" s="9"/>
      <c r="TYW47" s="9"/>
      <c r="TYX47" s="9"/>
      <c r="TYY47" s="9"/>
      <c r="TYZ47" s="9"/>
      <c r="TZA47" s="9"/>
      <c r="TZB47" s="9"/>
      <c r="TZC47" s="9"/>
      <c r="TZD47" s="9"/>
      <c r="TZE47" s="9"/>
      <c r="TZF47" s="9"/>
      <c r="TZG47" s="9"/>
      <c r="TZH47" s="9"/>
      <c r="TZI47" s="9"/>
      <c r="TZJ47" s="9"/>
      <c r="TZK47" s="9"/>
      <c r="TZL47" s="9"/>
      <c r="TZM47" s="9"/>
      <c r="TZN47" s="9"/>
      <c r="TZO47" s="9"/>
      <c r="TZP47" s="9"/>
      <c r="TZQ47" s="9"/>
      <c r="TZR47" s="9"/>
      <c r="TZS47" s="9"/>
      <c r="TZT47" s="9"/>
      <c r="TZU47" s="9"/>
      <c r="TZV47" s="9"/>
      <c r="TZW47" s="9"/>
      <c r="TZX47" s="9"/>
      <c r="TZY47" s="9"/>
      <c r="TZZ47" s="9"/>
      <c r="UAA47" s="9"/>
      <c r="UAB47" s="9"/>
      <c r="UAC47" s="9"/>
      <c r="UAD47" s="9"/>
      <c r="UAE47" s="9"/>
      <c r="UAF47" s="9"/>
      <c r="UAG47" s="9"/>
      <c r="UAH47" s="9"/>
      <c r="UAI47" s="9"/>
      <c r="UAJ47" s="9"/>
      <c r="UAK47" s="9"/>
      <c r="UAL47" s="9"/>
      <c r="UAM47" s="9"/>
      <c r="UAN47" s="9"/>
      <c r="UAO47" s="9"/>
      <c r="UAP47" s="9"/>
      <c r="UAQ47" s="9"/>
      <c r="UAR47" s="9"/>
      <c r="UAS47" s="9"/>
      <c r="UAT47" s="9"/>
      <c r="UAU47" s="9"/>
      <c r="UAV47" s="9"/>
      <c r="UAW47" s="9"/>
      <c r="UAX47" s="9"/>
      <c r="UAY47" s="9"/>
      <c r="UAZ47" s="9"/>
      <c r="UBA47" s="9"/>
      <c r="UBB47" s="9"/>
      <c r="UBC47" s="9"/>
      <c r="UBD47" s="9"/>
      <c r="UBE47" s="9"/>
      <c r="UBF47" s="9"/>
      <c r="UBG47" s="9"/>
      <c r="UBH47" s="9"/>
      <c r="UBI47" s="9"/>
      <c r="UBJ47" s="9"/>
      <c r="UBK47" s="9"/>
      <c r="UBL47" s="9"/>
      <c r="UBM47" s="9"/>
      <c r="UBN47" s="9"/>
      <c r="UBO47" s="9"/>
      <c r="UBP47" s="9"/>
      <c r="UBQ47" s="9"/>
      <c r="UBR47" s="9"/>
      <c r="UBS47" s="9"/>
      <c r="UBT47" s="9"/>
      <c r="UBU47" s="9"/>
      <c r="UBV47" s="9"/>
      <c r="UBW47" s="9"/>
      <c r="UBX47" s="9"/>
      <c r="UBY47" s="9"/>
      <c r="UBZ47" s="9"/>
      <c r="UCA47" s="9"/>
      <c r="UCB47" s="9"/>
      <c r="UCC47" s="9"/>
      <c r="UCD47" s="9"/>
      <c r="UCE47" s="9"/>
      <c r="UCF47" s="9"/>
      <c r="UCG47" s="9"/>
      <c r="UCH47" s="9"/>
      <c r="UCI47" s="9"/>
      <c r="UCJ47" s="9"/>
      <c r="UCK47" s="9"/>
      <c r="UCL47" s="9"/>
      <c r="UCM47" s="9"/>
      <c r="UCN47" s="9"/>
      <c r="UCO47" s="9"/>
      <c r="UCP47" s="9"/>
      <c r="UCQ47" s="9"/>
      <c r="UCR47" s="9"/>
      <c r="UCS47" s="9"/>
      <c r="UCT47" s="9"/>
      <c r="UCU47" s="9"/>
      <c r="UCV47" s="9"/>
      <c r="UCW47" s="9"/>
      <c r="UCX47" s="9"/>
      <c r="UCY47" s="9"/>
      <c r="UCZ47" s="9"/>
      <c r="UDA47" s="9"/>
      <c r="UDB47" s="9"/>
      <c r="UDC47" s="9"/>
      <c r="UDD47" s="9"/>
      <c r="UDE47" s="9"/>
      <c r="UDF47" s="9"/>
      <c r="UDG47" s="9"/>
      <c r="UDH47" s="9"/>
      <c r="UDI47" s="9"/>
      <c r="UDJ47" s="9"/>
      <c r="UDK47" s="9"/>
      <c r="UDL47" s="9"/>
      <c r="UDM47" s="9"/>
      <c r="UDN47" s="9"/>
      <c r="UDO47" s="9"/>
      <c r="UDP47" s="9"/>
      <c r="UDQ47" s="9"/>
      <c r="UDR47" s="9"/>
      <c r="UDS47" s="9"/>
      <c r="UDT47" s="9"/>
      <c r="UDU47" s="9"/>
      <c r="UDV47" s="9"/>
      <c r="UDW47" s="9"/>
      <c r="UDX47" s="9"/>
      <c r="UDY47" s="9"/>
      <c r="UDZ47" s="9"/>
      <c r="UEA47" s="9"/>
      <c r="UEB47" s="9"/>
      <c r="UEC47" s="9"/>
      <c r="UED47" s="9"/>
      <c r="UEE47" s="9"/>
      <c r="UEF47" s="9"/>
      <c r="UEG47" s="9"/>
      <c r="UEH47" s="9"/>
      <c r="UEI47" s="9"/>
      <c r="UEJ47" s="9"/>
      <c r="UEK47" s="9"/>
      <c r="UEL47" s="9"/>
      <c r="UEM47" s="9"/>
      <c r="UEN47" s="9"/>
      <c r="UEO47" s="9"/>
      <c r="UEP47" s="9"/>
      <c r="UEQ47" s="9"/>
      <c r="UER47" s="9"/>
      <c r="UES47" s="9"/>
      <c r="UET47" s="9"/>
      <c r="UEU47" s="9"/>
      <c r="UEV47" s="9"/>
      <c r="UEW47" s="9"/>
      <c r="UEX47" s="9"/>
      <c r="UEY47" s="9"/>
      <c r="UEZ47" s="9"/>
      <c r="UFA47" s="9"/>
      <c r="UFB47" s="9"/>
      <c r="UFC47" s="9"/>
      <c r="UFD47" s="9"/>
      <c r="UFE47" s="9"/>
      <c r="UFF47" s="9"/>
      <c r="UFG47" s="9"/>
      <c r="UFH47" s="9"/>
      <c r="UFI47" s="9"/>
      <c r="UFJ47" s="9"/>
      <c r="UFK47" s="9"/>
      <c r="UFL47" s="9"/>
      <c r="UFM47" s="9"/>
      <c r="UFN47" s="9"/>
      <c r="UFO47" s="9"/>
      <c r="UFP47" s="9"/>
      <c r="UFQ47" s="9"/>
      <c r="UFR47" s="9"/>
      <c r="UFS47" s="9"/>
      <c r="UFT47" s="9"/>
      <c r="UFU47" s="9"/>
      <c r="UFV47" s="9"/>
      <c r="UFW47" s="9"/>
      <c r="UFX47" s="9"/>
      <c r="UFY47" s="9"/>
      <c r="UFZ47" s="9"/>
      <c r="UGA47" s="9"/>
      <c r="UGB47" s="9"/>
      <c r="UGC47" s="9"/>
      <c r="UGD47" s="9"/>
      <c r="UGE47" s="9"/>
      <c r="UGF47" s="9"/>
      <c r="UGG47" s="9"/>
      <c r="UGH47" s="9"/>
      <c r="UGI47" s="9"/>
      <c r="UGJ47" s="9"/>
      <c r="UGK47" s="9"/>
      <c r="UGL47" s="9"/>
      <c r="UGM47" s="9"/>
      <c r="UGN47" s="9"/>
      <c r="UGO47" s="9"/>
      <c r="UGP47" s="9"/>
      <c r="UGQ47" s="9"/>
      <c r="UGR47" s="9"/>
      <c r="UGS47" s="9"/>
      <c r="UGT47" s="9"/>
      <c r="UGU47" s="9"/>
      <c r="UGV47" s="9"/>
      <c r="UGW47" s="9"/>
      <c r="UGX47" s="9"/>
      <c r="UGY47" s="9"/>
      <c r="UGZ47" s="9"/>
      <c r="UHA47" s="9"/>
      <c r="UHB47" s="9"/>
      <c r="UHC47" s="9"/>
      <c r="UHD47" s="9"/>
      <c r="UHE47" s="9"/>
      <c r="UHF47" s="9"/>
      <c r="UHG47" s="9"/>
      <c r="UHH47" s="9"/>
      <c r="UHI47" s="9"/>
      <c r="UHJ47" s="9"/>
      <c r="UHK47" s="9"/>
      <c r="UHL47" s="9"/>
      <c r="UHM47" s="9"/>
      <c r="UHN47" s="9"/>
      <c r="UHO47" s="9"/>
      <c r="UHP47" s="9"/>
      <c r="UHQ47" s="9"/>
      <c r="UHR47" s="9"/>
      <c r="UHS47" s="9"/>
      <c r="UHT47" s="9"/>
      <c r="UHU47" s="9"/>
      <c r="UHV47" s="9"/>
      <c r="UHW47" s="9"/>
      <c r="UHX47" s="9"/>
      <c r="UHY47" s="9"/>
      <c r="UHZ47" s="9"/>
      <c r="UIA47" s="9"/>
      <c r="UIB47" s="9"/>
      <c r="UIC47" s="9"/>
      <c r="UID47" s="9"/>
      <c r="UIE47" s="9"/>
      <c r="UIF47" s="9"/>
      <c r="UIG47" s="9"/>
      <c r="UIH47" s="9"/>
      <c r="UII47" s="9"/>
      <c r="UIJ47" s="9"/>
      <c r="UIK47" s="9"/>
      <c r="UIL47" s="9"/>
      <c r="UIM47" s="9"/>
      <c r="UIN47" s="9"/>
      <c r="UIO47" s="9"/>
      <c r="UIP47" s="9"/>
      <c r="UIQ47" s="9"/>
      <c r="UIR47" s="9"/>
      <c r="UIS47" s="9"/>
      <c r="UIT47" s="9"/>
      <c r="UIU47" s="9"/>
      <c r="UIV47" s="9"/>
      <c r="UIW47" s="9"/>
      <c r="UIX47" s="9"/>
      <c r="UIY47" s="9"/>
      <c r="UIZ47" s="9"/>
      <c r="UJA47" s="9"/>
      <c r="UJB47" s="9"/>
      <c r="UJC47" s="9"/>
      <c r="UJD47" s="9"/>
      <c r="UJE47" s="9"/>
      <c r="UJF47" s="9"/>
      <c r="UJG47" s="9"/>
      <c r="UJH47" s="9"/>
      <c r="UJI47" s="9"/>
      <c r="UJJ47" s="9"/>
      <c r="UJK47" s="9"/>
      <c r="UJL47" s="9"/>
      <c r="UJM47" s="9"/>
      <c r="UJN47" s="9"/>
      <c r="UJO47" s="9"/>
      <c r="UJP47" s="9"/>
      <c r="UJQ47" s="9"/>
      <c r="UJR47" s="9"/>
      <c r="UJS47" s="9"/>
      <c r="UJT47" s="9"/>
      <c r="UJU47" s="9"/>
      <c r="UJV47" s="9"/>
      <c r="UJW47" s="9"/>
      <c r="UJX47" s="9"/>
      <c r="UJY47" s="9"/>
      <c r="UJZ47" s="9"/>
      <c r="UKA47" s="9"/>
      <c r="UKB47" s="9"/>
      <c r="UKC47" s="9"/>
      <c r="UKD47" s="9"/>
      <c r="UKE47" s="9"/>
      <c r="UKF47" s="9"/>
      <c r="UKG47" s="9"/>
      <c r="UKH47" s="9"/>
      <c r="UKI47" s="9"/>
      <c r="UKJ47" s="9"/>
      <c r="UKK47" s="9"/>
      <c r="UKL47" s="9"/>
      <c r="UKM47" s="9"/>
      <c r="UKN47" s="9"/>
      <c r="UKO47" s="9"/>
      <c r="UKP47" s="9"/>
      <c r="UKQ47" s="9"/>
      <c r="UKR47" s="9"/>
      <c r="UKS47" s="9"/>
      <c r="UKT47" s="9"/>
      <c r="UKU47" s="9"/>
      <c r="UKV47" s="9"/>
      <c r="UKW47" s="9"/>
      <c r="UKX47" s="9"/>
      <c r="UKY47" s="9"/>
      <c r="UKZ47" s="9"/>
      <c r="ULA47" s="9"/>
      <c r="ULB47" s="9"/>
      <c r="ULC47" s="9"/>
      <c r="ULD47" s="9"/>
      <c r="ULE47" s="9"/>
      <c r="ULF47" s="9"/>
      <c r="ULG47" s="9"/>
      <c r="ULH47" s="9"/>
      <c r="ULI47" s="9"/>
      <c r="ULJ47" s="9"/>
      <c r="ULK47" s="9"/>
      <c r="ULL47" s="9"/>
      <c r="ULM47" s="9"/>
      <c r="ULN47" s="9"/>
      <c r="ULO47" s="9"/>
      <c r="ULP47" s="9"/>
      <c r="ULQ47" s="9"/>
      <c r="ULR47" s="9"/>
      <c r="ULS47" s="9"/>
      <c r="ULT47" s="9"/>
      <c r="ULU47" s="9"/>
      <c r="ULV47" s="9"/>
      <c r="ULW47" s="9"/>
      <c r="ULX47" s="9"/>
      <c r="ULY47" s="9"/>
      <c r="ULZ47" s="9"/>
      <c r="UMA47" s="9"/>
      <c r="UMB47" s="9"/>
      <c r="UMC47" s="9"/>
      <c r="UMD47" s="9"/>
      <c r="UME47" s="9"/>
      <c r="UMF47" s="9"/>
      <c r="UMG47" s="9"/>
      <c r="UMH47" s="9"/>
      <c r="UMI47" s="9"/>
      <c r="UMJ47" s="9"/>
      <c r="UMK47" s="9"/>
      <c r="UML47" s="9"/>
      <c r="UMM47" s="9"/>
      <c r="UMN47" s="9"/>
      <c r="UMO47" s="9"/>
      <c r="UMP47" s="9"/>
      <c r="UMQ47" s="9"/>
      <c r="UMR47" s="9"/>
      <c r="UMS47" s="9"/>
      <c r="UMT47" s="9"/>
      <c r="UMU47" s="9"/>
      <c r="UMV47" s="9"/>
      <c r="UMW47" s="9"/>
      <c r="UMX47" s="9"/>
      <c r="UMY47" s="9"/>
      <c r="UMZ47" s="9"/>
      <c r="UNA47" s="9"/>
      <c r="UNB47" s="9"/>
      <c r="UNC47" s="9"/>
      <c r="UND47" s="9"/>
      <c r="UNE47" s="9"/>
      <c r="UNF47" s="9"/>
      <c r="UNG47" s="9"/>
      <c r="UNH47" s="9"/>
      <c r="UNI47" s="9"/>
      <c r="UNJ47" s="9"/>
      <c r="UNK47" s="9"/>
      <c r="UNL47" s="9"/>
      <c r="UNM47" s="9"/>
      <c r="UNN47" s="9"/>
      <c r="UNO47" s="9"/>
      <c r="UNP47" s="9"/>
      <c r="UNQ47" s="9"/>
      <c r="UNR47" s="9"/>
      <c r="UNS47" s="9"/>
      <c r="UNT47" s="9"/>
      <c r="UNU47" s="9"/>
      <c r="UNV47" s="9"/>
      <c r="UNW47" s="9"/>
      <c r="UNX47" s="9"/>
      <c r="UNY47" s="9"/>
      <c r="UNZ47" s="9"/>
      <c r="UOA47" s="9"/>
      <c r="UOB47" s="9"/>
      <c r="UOC47" s="9"/>
      <c r="UOD47" s="9"/>
      <c r="UOE47" s="9"/>
      <c r="UOF47" s="9"/>
      <c r="UOG47" s="9"/>
      <c r="UOH47" s="9"/>
      <c r="UOI47" s="9"/>
      <c r="UOJ47" s="9"/>
      <c r="UOK47" s="9"/>
      <c r="UOL47" s="9"/>
      <c r="UOM47" s="9"/>
      <c r="UON47" s="9"/>
      <c r="UOO47" s="9"/>
      <c r="UOP47" s="9"/>
      <c r="UOQ47" s="9"/>
      <c r="UOR47" s="9"/>
      <c r="UOS47" s="9"/>
      <c r="UOT47" s="9"/>
      <c r="UOU47" s="9"/>
      <c r="UOV47" s="9"/>
      <c r="UOW47" s="9"/>
      <c r="UOX47" s="9"/>
      <c r="UOY47" s="9"/>
      <c r="UOZ47" s="9"/>
      <c r="UPA47" s="9"/>
      <c r="UPB47" s="9"/>
      <c r="UPC47" s="9"/>
      <c r="UPD47" s="9"/>
      <c r="UPE47" s="9"/>
      <c r="UPF47" s="9"/>
      <c r="UPG47" s="9"/>
      <c r="UPH47" s="9"/>
      <c r="UPI47" s="9"/>
      <c r="UPJ47" s="9"/>
      <c r="UPK47" s="9"/>
      <c r="UPL47" s="9"/>
      <c r="UPM47" s="9"/>
      <c r="UPN47" s="9"/>
      <c r="UPO47" s="9"/>
      <c r="UPP47" s="9"/>
      <c r="UPQ47" s="9"/>
      <c r="UPR47" s="9"/>
      <c r="UPS47" s="9"/>
      <c r="UPT47" s="9"/>
      <c r="UPU47" s="9"/>
      <c r="UPV47" s="9"/>
      <c r="UPW47" s="9"/>
      <c r="UPX47" s="9"/>
      <c r="UPY47" s="9"/>
      <c r="UPZ47" s="9"/>
      <c r="UQA47" s="9"/>
      <c r="UQB47" s="9"/>
      <c r="UQC47" s="9"/>
      <c r="UQD47" s="9"/>
      <c r="UQE47" s="9"/>
      <c r="UQF47" s="9"/>
      <c r="UQG47" s="9"/>
      <c r="UQH47" s="9"/>
      <c r="UQI47" s="9"/>
      <c r="UQJ47" s="9"/>
      <c r="UQK47" s="9"/>
      <c r="UQL47" s="9"/>
      <c r="UQM47" s="9"/>
      <c r="UQN47" s="9"/>
      <c r="UQO47" s="9"/>
      <c r="UQP47" s="9"/>
      <c r="UQQ47" s="9"/>
      <c r="UQR47" s="9"/>
      <c r="UQS47" s="9"/>
      <c r="UQT47" s="9"/>
      <c r="UQU47" s="9"/>
      <c r="UQV47" s="9"/>
      <c r="UQW47" s="9"/>
      <c r="UQX47" s="9"/>
      <c r="UQY47" s="9"/>
      <c r="UQZ47" s="9"/>
      <c r="URA47" s="9"/>
      <c r="URB47" s="9"/>
      <c r="URC47" s="9"/>
      <c r="URD47" s="9"/>
      <c r="URE47" s="9"/>
      <c r="URF47" s="9"/>
      <c r="URG47" s="9"/>
      <c r="URH47" s="9"/>
      <c r="URI47" s="9"/>
      <c r="URJ47" s="9"/>
      <c r="URK47" s="9"/>
      <c r="URL47" s="9"/>
      <c r="URM47" s="9"/>
      <c r="URN47" s="9"/>
      <c r="URO47" s="9"/>
      <c r="URP47" s="9"/>
      <c r="URQ47" s="9"/>
      <c r="URR47" s="9"/>
      <c r="URS47" s="9"/>
      <c r="URT47" s="9"/>
      <c r="URU47" s="9"/>
      <c r="URV47" s="9"/>
      <c r="URW47" s="9"/>
      <c r="URX47" s="9"/>
      <c r="URY47" s="9"/>
      <c r="URZ47" s="9"/>
      <c r="USA47" s="9"/>
      <c r="USB47" s="9"/>
      <c r="USC47" s="9"/>
      <c r="USD47" s="9"/>
      <c r="USE47" s="9"/>
      <c r="USF47" s="9"/>
      <c r="USG47" s="9"/>
      <c r="USH47" s="9"/>
      <c r="USI47" s="9"/>
      <c r="USJ47" s="9"/>
      <c r="USK47" s="9"/>
      <c r="USL47" s="9"/>
      <c r="USM47" s="9"/>
      <c r="USN47" s="9"/>
      <c r="USO47" s="9"/>
      <c r="USP47" s="9"/>
      <c r="USQ47" s="9"/>
      <c r="USR47" s="9"/>
      <c r="USS47" s="9"/>
      <c r="UST47" s="9"/>
      <c r="USU47" s="9"/>
      <c r="USV47" s="9"/>
      <c r="USW47" s="9"/>
      <c r="USX47" s="9"/>
      <c r="USY47" s="9"/>
      <c r="USZ47" s="9"/>
      <c r="UTA47" s="9"/>
      <c r="UTB47" s="9"/>
      <c r="UTC47" s="9"/>
      <c r="UTD47" s="9"/>
      <c r="UTE47" s="9"/>
      <c r="UTF47" s="9"/>
      <c r="UTG47" s="9"/>
      <c r="UTH47" s="9"/>
      <c r="UTI47" s="9"/>
      <c r="UTJ47" s="9"/>
      <c r="UTK47" s="9"/>
      <c r="UTL47" s="9"/>
      <c r="UTM47" s="9"/>
      <c r="UTN47" s="9"/>
      <c r="UTO47" s="9"/>
      <c r="UTP47" s="9"/>
      <c r="UTQ47" s="9"/>
      <c r="UTR47" s="9"/>
      <c r="UTS47" s="9"/>
      <c r="UTT47" s="9"/>
      <c r="UTU47" s="9"/>
      <c r="UTV47" s="9"/>
      <c r="UTW47" s="9"/>
      <c r="UTX47" s="9"/>
      <c r="UTY47" s="9"/>
      <c r="UTZ47" s="9"/>
      <c r="UUA47" s="9"/>
      <c r="UUB47" s="9"/>
      <c r="UUC47" s="9"/>
      <c r="UUD47" s="9"/>
      <c r="UUE47" s="9"/>
      <c r="UUF47" s="9"/>
      <c r="UUG47" s="9"/>
      <c r="UUH47" s="9"/>
      <c r="UUI47" s="9"/>
      <c r="UUJ47" s="9"/>
      <c r="UUK47" s="9"/>
      <c r="UUL47" s="9"/>
      <c r="UUM47" s="9"/>
      <c r="UUN47" s="9"/>
      <c r="UUO47" s="9"/>
      <c r="UUP47" s="9"/>
      <c r="UUQ47" s="9"/>
      <c r="UUR47" s="9"/>
      <c r="UUS47" s="9"/>
      <c r="UUT47" s="9"/>
      <c r="UUU47" s="9"/>
      <c r="UUV47" s="9"/>
      <c r="UUW47" s="9"/>
      <c r="UUX47" s="9"/>
      <c r="UUY47" s="9"/>
      <c r="UUZ47" s="9"/>
      <c r="UVA47" s="9"/>
      <c r="UVB47" s="9"/>
      <c r="UVC47" s="9"/>
      <c r="UVD47" s="9"/>
      <c r="UVE47" s="9"/>
      <c r="UVF47" s="9"/>
      <c r="UVG47" s="9"/>
      <c r="UVH47" s="9"/>
      <c r="UVI47" s="9"/>
      <c r="UVJ47" s="9"/>
      <c r="UVK47" s="9"/>
      <c r="UVL47" s="9"/>
      <c r="UVM47" s="9"/>
      <c r="UVN47" s="9"/>
      <c r="UVO47" s="9"/>
      <c r="UVP47" s="9"/>
      <c r="UVQ47" s="9"/>
      <c r="UVR47" s="9"/>
      <c r="UVS47" s="9"/>
      <c r="UVT47" s="9"/>
      <c r="UVU47" s="9"/>
      <c r="UVV47" s="9"/>
      <c r="UVW47" s="9"/>
      <c r="UVX47" s="9"/>
      <c r="UVY47" s="9"/>
      <c r="UVZ47" s="9"/>
      <c r="UWA47" s="9"/>
      <c r="UWB47" s="9"/>
      <c r="UWC47" s="9"/>
      <c r="UWD47" s="9"/>
      <c r="UWE47" s="9"/>
      <c r="UWF47" s="9"/>
      <c r="UWG47" s="9"/>
      <c r="UWH47" s="9"/>
      <c r="UWI47" s="9"/>
      <c r="UWJ47" s="9"/>
      <c r="UWK47" s="9"/>
      <c r="UWL47" s="9"/>
      <c r="UWM47" s="9"/>
      <c r="UWN47" s="9"/>
      <c r="UWO47" s="9"/>
      <c r="UWP47" s="9"/>
      <c r="UWQ47" s="9"/>
      <c r="UWR47" s="9"/>
      <c r="UWS47" s="9"/>
      <c r="UWT47" s="9"/>
      <c r="UWU47" s="9"/>
      <c r="UWV47" s="9"/>
      <c r="UWW47" s="9"/>
      <c r="UWX47" s="9"/>
      <c r="UWY47" s="9"/>
      <c r="UWZ47" s="9"/>
      <c r="UXA47" s="9"/>
      <c r="UXB47" s="9"/>
      <c r="UXC47" s="9"/>
      <c r="UXD47" s="9"/>
      <c r="UXE47" s="9"/>
      <c r="UXF47" s="9"/>
      <c r="UXG47" s="9"/>
      <c r="UXH47" s="9"/>
      <c r="UXI47" s="9"/>
      <c r="UXJ47" s="9"/>
      <c r="UXK47" s="9"/>
      <c r="UXL47" s="9"/>
      <c r="UXM47" s="9"/>
      <c r="UXN47" s="9"/>
      <c r="UXO47" s="9"/>
      <c r="UXP47" s="9"/>
      <c r="UXQ47" s="9"/>
      <c r="UXR47" s="9"/>
      <c r="UXS47" s="9"/>
      <c r="UXT47" s="9"/>
      <c r="UXU47" s="9"/>
      <c r="UXV47" s="9"/>
      <c r="UXW47" s="9"/>
      <c r="UXX47" s="9"/>
      <c r="UXY47" s="9"/>
      <c r="UXZ47" s="9"/>
      <c r="UYA47" s="9"/>
      <c r="UYB47" s="9"/>
      <c r="UYC47" s="9"/>
      <c r="UYD47" s="9"/>
      <c r="UYE47" s="9"/>
      <c r="UYF47" s="9"/>
      <c r="UYG47" s="9"/>
      <c r="UYH47" s="9"/>
      <c r="UYI47" s="9"/>
      <c r="UYJ47" s="9"/>
      <c r="UYK47" s="9"/>
      <c r="UYL47" s="9"/>
      <c r="UYM47" s="9"/>
      <c r="UYN47" s="9"/>
      <c r="UYO47" s="9"/>
      <c r="UYP47" s="9"/>
      <c r="UYQ47" s="9"/>
      <c r="UYR47" s="9"/>
      <c r="UYS47" s="9"/>
      <c r="UYT47" s="9"/>
      <c r="UYU47" s="9"/>
      <c r="UYV47" s="9"/>
      <c r="UYW47" s="9"/>
      <c r="UYX47" s="9"/>
      <c r="UYY47" s="9"/>
      <c r="UYZ47" s="9"/>
      <c r="UZA47" s="9"/>
      <c r="UZB47" s="9"/>
      <c r="UZC47" s="9"/>
      <c r="UZD47" s="9"/>
      <c r="UZE47" s="9"/>
      <c r="UZF47" s="9"/>
      <c r="UZG47" s="9"/>
      <c r="UZH47" s="9"/>
      <c r="UZI47" s="9"/>
      <c r="UZJ47" s="9"/>
      <c r="UZK47" s="9"/>
      <c r="UZL47" s="9"/>
      <c r="UZM47" s="9"/>
      <c r="UZN47" s="9"/>
      <c r="UZO47" s="9"/>
      <c r="UZP47" s="9"/>
      <c r="UZQ47" s="9"/>
      <c r="UZR47" s="9"/>
      <c r="UZS47" s="9"/>
      <c r="UZT47" s="9"/>
      <c r="UZU47" s="9"/>
      <c r="UZV47" s="9"/>
      <c r="UZW47" s="9"/>
      <c r="UZX47" s="9"/>
      <c r="UZY47" s="9"/>
      <c r="UZZ47" s="9"/>
      <c r="VAA47" s="9"/>
      <c r="VAB47" s="9"/>
      <c r="VAC47" s="9"/>
      <c r="VAD47" s="9"/>
      <c r="VAE47" s="9"/>
      <c r="VAF47" s="9"/>
      <c r="VAG47" s="9"/>
      <c r="VAH47" s="9"/>
      <c r="VAI47" s="9"/>
      <c r="VAJ47" s="9"/>
      <c r="VAK47" s="9"/>
      <c r="VAL47" s="9"/>
      <c r="VAM47" s="9"/>
      <c r="VAN47" s="9"/>
      <c r="VAO47" s="9"/>
      <c r="VAP47" s="9"/>
      <c r="VAQ47" s="9"/>
      <c r="VAR47" s="9"/>
      <c r="VAS47" s="9"/>
      <c r="VAT47" s="9"/>
      <c r="VAU47" s="9"/>
      <c r="VAV47" s="9"/>
      <c r="VAW47" s="9"/>
      <c r="VAX47" s="9"/>
      <c r="VAY47" s="9"/>
      <c r="VAZ47" s="9"/>
      <c r="VBA47" s="9"/>
      <c r="VBB47" s="9"/>
      <c r="VBC47" s="9"/>
      <c r="VBD47" s="9"/>
      <c r="VBE47" s="9"/>
      <c r="VBF47" s="9"/>
      <c r="VBG47" s="9"/>
      <c r="VBH47" s="9"/>
      <c r="VBI47" s="9"/>
      <c r="VBJ47" s="9"/>
      <c r="VBK47" s="9"/>
      <c r="VBL47" s="9"/>
      <c r="VBM47" s="9"/>
      <c r="VBN47" s="9"/>
      <c r="VBO47" s="9"/>
      <c r="VBP47" s="9"/>
      <c r="VBQ47" s="9"/>
      <c r="VBR47" s="9"/>
      <c r="VBS47" s="9"/>
      <c r="VBT47" s="9"/>
      <c r="VBU47" s="9"/>
      <c r="VBV47" s="9"/>
      <c r="VBW47" s="9"/>
      <c r="VBX47" s="9"/>
      <c r="VBY47" s="9"/>
      <c r="VBZ47" s="9"/>
      <c r="VCA47" s="9"/>
      <c r="VCB47" s="9"/>
      <c r="VCC47" s="9"/>
      <c r="VCD47" s="9"/>
      <c r="VCE47" s="9"/>
      <c r="VCF47" s="9"/>
      <c r="VCG47" s="9"/>
      <c r="VCH47" s="9"/>
      <c r="VCI47" s="9"/>
      <c r="VCJ47" s="9"/>
      <c r="VCK47" s="9"/>
      <c r="VCL47" s="9"/>
      <c r="VCM47" s="9"/>
      <c r="VCN47" s="9"/>
      <c r="VCO47" s="9"/>
      <c r="VCP47" s="9"/>
      <c r="VCQ47" s="9"/>
      <c r="VCR47" s="9"/>
      <c r="VCS47" s="9"/>
      <c r="VCT47" s="9"/>
      <c r="VCU47" s="9"/>
      <c r="VCV47" s="9"/>
      <c r="VCW47" s="9"/>
      <c r="VCX47" s="9"/>
      <c r="VCY47" s="9"/>
      <c r="VCZ47" s="9"/>
      <c r="VDA47" s="9"/>
      <c r="VDB47" s="9"/>
      <c r="VDC47" s="9"/>
      <c r="VDD47" s="9"/>
      <c r="VDE47" s="9"/>
      <c r="VDF47" s="9"/>
      <c r="VDG47" s="9"/>
      <c r="VDH47" s="9"/>
      <c r="VDI47" s="9"/>
      <c r="VDJ47" s="9"/>
      <c r="VDK47" s="9"/>
      <c r="VDL47" s="9"/>
      <c r="VDM47" s="9"/>
      <c r="VDN47" s="9"/>
      <c r="VDO47" s="9"/>
      <c r="VDP47" s="9"/>
      <c r="VDQ47" s="9"/>
      <c r="VDR47" s="9"/>
      <c r="VDS47" s="9"/>
      <c r="VDT47" s="9"/>
      <c r="VDU47" s="9"/>
      <c r="VDV47" s="9"/>
      <c r="VDW47" s="9"/>
      <c r="VDX47" s="9"/>
      <c r="VDY47" s="9"/>
      <c r="VDZ47" s="9"/>
      <c r="VEA47" s="9"/>
      <c r="VEB47" s="9"/>
      <c r="VEC47" s="9"/>
      <c r="VED47" s="9"/>
      <c r="VEE47" s="9"/>
      <c r="VEF47" s="9"/>
      <c r="VEG47" s="9"/>
      <c r="VEH47" s="9"/>
      <c r="VEI47" s="9"/>
      <c r="VEJ47" s="9"/>
      <c r="VEK47" s="9"/>
      <c r="VEL47" s="9"/>
      <c r="VEM47" s="9"/>
      <c r="VEN47" s="9"/>
      <c r="VEO47" s="9"/>
      <c r="VEP47" s="9"/>
      <c r="VEQ47" s="9"/>
      <c r="VER47" s="9"/>
      <c r="VES47" s="9"/>
      <c r="VET47" s="9"/>
      <c r="VEU47" s="9"/>
      <c r="VEV47" s="9"/>
      <c r="VEW47" s="9"/>
      <c r="VEX47" s="9"/>
      <c r="VEY47" s="9"/>
      <c r="VEZ47" s="9"/>
      <c r="VFA47" s="9"/>
      <c r="VFB47" s="9"/>
      <c r="VFC47" s="9"/>
      <c r="VFD47" s="9"/>
      <c r="VFE47" s="9"/>
      <c r="VFF47" s="9"/>
      <c r="VFG47" s="9"/>
      <c r="VFH47" s="9"/>
      <c r="VFI47" s="9"/>
      <c r="VFJ47" s="9"/>
      <c r="VFK47" s="9"/>
      <c r="VFL47" s="9"/>
      <c r="VFM47" s="9"/>
      <c r="VFN47" s="9"/>
      <c r="VFO47" s="9"/>
      <c r="VFP47" s="9"/>
      <c r="VFQ47" s="9"/>
      <c r="VFR47" s="9"/>
      <c r="VFS47" s="9"/>
      <c r="VFT47" s="9"/>
      <c r="VFU47" s="9"/>
      <c r="VFV47" s="9"/>
      <c r="VFW47" s="9"/>
      <c r="VFX47" s="9"/>
      <c r="VFY47" s="9"/>
      <c r="VFZ47" s="9"/>
      <c r="VGA47" s="9"/>
      <c r="VGB47" s="9"/>
      <c r="VGC47" s="9"/>
      <c r="VGD47" s="9"/>
      <c r="VGE47" s="9"/>
      <c r="VGF47" s="9"/>
      <c r="VGG47" s="9"/>
      <c r="VGH47" s="9"/>
      <c r="VGI47" s="9"/>
      <c r="VGJ47" s="9"/>
      <c r="VGK47" s="9"/>
      <c r="VGL47" s="9"/>
      <c r="VGM47" s="9"/>
      <c r="VGN47" s="9"/>
      <c r="VGO47" s="9"/>
      <c r="VGP47" s="9"/>
      <c r="VGQ47" s="9"/>
      <c r="VGR47" s="9"/>
      <c r="VGS47" s="9"/>
      <c r="VGT47" s="9"/>
      <c r="VGU47" s="9"/>
      <c r="VGV47" s="9"/>
      <c r="VGW47" s="9"/>
      <c r="VGX47" s="9"/>
      <c r="VGY47" s="9"/>
      <c r="VGZ47" s="9"/>
      <c r="VHA47" s="9"/>
      <c r="VHB47" s="9"/>
      <c r="VHC47" s="9"/>
      <c r="VHD47" s="9"/>
      <c r="VHE47" s="9"/>
      <c r="VHF47" s="9"/>
      <c r="VHG47" s="9"/>
      <c r="VHH47" s="9"/>
      <c r="VHI47" s="9"/>
      <c r="VHJ47" s="9"/>
      <c r="VHK47" s="9"/>
      <c r="VHL47" s="9"/>
      <c r="VHM47" s="9"/>
      <c r="VHN47" s="9"/>
      <c r="VHO47" s="9"/>
      <c r="VHP47" s="9"/>
      <c r="VHQ47" s="9"/>
      <c r="VHR47" s="9"/>
      <c r="VHS47" s="9"/>
      <c r="VHT47" s="9"/>
      <c r="VHU47" s="9"/>
      <c r="VHV47" s="9"/>
      <c r="VHW47" s="9"/>
      <c r="VHX47" s="9"/>
      <c r="VHY47" s="9"/>
      <c r="VHZ47" s="9"/>
      <c r="VIA47" s="9"/>
      <c r="VIB47" s="9"/>
      <c r="VIC47" s="9"/>
      <c r="VID47" s="9"/>
      <c r="VIE47" s="9"/>
      <c r="VIF47" s="9"/>
      <c r="VIG47" s="9"/>
      <c r="VIH47" s="9"/>
      <c r="VII47" s="9"/>
      <c r="VIJ47" s="9"/>
      <c r="VIK47" s="9"/>
      <c r="VIL47" s="9"/>
      <c r="VIM47" s="9"/>
      <c r="VIN47" s="9"/>
      <c r="VIO47" s="9"/>
      <c r="VIP47" s="9"/>
      <c r="VIQ47" s="9"/>
      <c r="VIR47" s="9"/>
      <c r="VIS47" s="9"/>
      <c r="VIT47" s="9"/>
      <c r="VIU47" s="9"/>
      <c r="VIV47" s="9"/>
      <c r="VIW47" s="9"/>
      <c r="VIX47" s="9"/>
      <c r="VIY47" s="9"/>
      <c r="VIZ47" s="9"/>
      <c r="VJA47" s="9"/>
      <c r="VJB47" s="9"/>
      <c r="VJC47" s="9"/>
      <c r="VJD47" s="9"/>
      <c r="VJE47" s="9"/>
      <c r="VJF47" s="9"/>
      <c r="VJG47" s="9"/>
      <c r="VJH47" s="9"/>
      <c r="VJI47" s="9"/>
      <c r="VJJ47" s="9"/>
      <c r="VJK47" s="9"/>
      <c r="VJL47" s="9"/>
      <c r="VJM47" s="9"/>
      <c r="VJN47" s="9"/>
      <c r="VJO47" s="9"/>
      <c r="VJP47" s="9"/>
      <c r="VJQ47" s="9"/>
      <c r="VJR47" s="9"/>
      <c r="VJS47" s="9"/>
      <c r="VJT47" s="9"/>
      <c r="VJU47" s="9"/>
      <c r="VJV47" s="9"/>
      <c r="VJW47" s="9"/>
      <c r="VJX47" s="9"/>
      <c r="VJY47" s="9"/>
      <c r="VJZ47" s="9"/>
      <c r="VKA47" s="9"/>
      <c r="VKB47" s="9"/>
      <c r="VKC47" s="9"/>
      <c r="VKD47" s="9"/>
      <c r="VKE47" s="9"/>
      <c r="VKF47" s="9"/>
      <c r="VKG47" s="9"/>
      <c r="VKH47" s="9"/>
      <c r="VKI47" s="9"/>
      <c r="VKJ47" s="9"/>
      <c r="VKK47" s="9"/>
      <c r="VKL47" s="9"/>
      <c r="VKM47" s="9"/>
      <c r="VKN47" s="9"/>
      <c r="VKO47" s="9"/>
      <c r="VKP47" s="9"/>
      <c r="VKQ47" s="9"/>
      <c r="VKR47" s="9"/>
      <c r="VKS47" s="9"/>
      <c r="VKT47" s="9"/>
      <c r="VKU47" s="9"/>
      <c r="VKV47" s="9"/>
      <c r="VKW47" s="9"/>
      <c r="VKX47" s="9"/>
      <c r="VKY47" s="9"/>
      <c r="VKZ47" s="9"/>
      <c r="VLA47" s="9"/>
      <c r="VLB47" s="9"/>
      <c r="VLC47" s="9"/>
      <c r="VLD47" s="9"/>
      <c r="VLE47" s="9"/>
      <c r="VLF47" s="9"/>
      <c r="VLG47" s="9"/>
      <c r="VLH47" s="9"/>
      <c r="VLI47" s="9"/>
      <c r="VLJ47" s="9"/>
      <c r="VLK47" s="9"/>
      <c r="VLL47" s="9"/>
      <c r="VLM47" s="9"/>
      <c r="VLN47" s="9"/>
      <c r="VLO47" s="9"/>
      <c r="VLP47" s="9"/>
      <c r="VLQ47" s="9"/>
      <c r="VLR47" s="9"/>
      <c r="VLS47" s="9"/>
      <c r="VLT47" s="9"/>
      <c r="VLU47" s="9"/>
      <c r="VLV47" s="9"/>
      <c r="VLW47" s="9"/>
      <c r="VLX47" s="9"/>
      <c r="VLY47" s="9"/>
      <c r="VLZ47" s="9"/>
      <c r="VMA47" s="9"/>
      <c r="VMB47" s="9"/>
      <c r="VMC47" s="9"/>
      <c r="VMD47" s="9"/>
      <c r="VME47" s="9"/>
      <c r="VMF47" s="9"/>
      <c r="VMG47" s="9"/>
      <c r="VMH47" s="9"/>
      <c r="VMI47" s="9"/>
      <c r="VMJ47" s="9"/>
      <c r="VMK47" s="9"/>
      <c r="VML47" s="9"/>
      <c r="VMM47" s="9"/>
      <c r="VMN47" s="9"/>
      <c r="VMO47" s="9"/>
      <c r="VMP47" s="9"/>
      <c r="VMQ47" s="9"/>
      <c r="VMR47" s="9"/>
      <c r="VMS47" s="9"/>
      <c r="VMT47" s="9"/>
      <c r="VMU47" s="9"/>
      <c r="VMV47" s="9"/>
      <c r="VMW47" s="9"/>
      <c r="VMX47" s="9"/>
      <c r="VMY47" s="9"/>
      <c r="VMZ47" s="9"/>
      <c r="VNA47" s="9"/>
      <c r="VNB47" s="9"/>
      <c r="VNC47" s="9"/>
      <c r="VND47" s="9"/>
      <c r="VNE47" s="9"/>
      <c r="VNF47" s="9"/>
      <c r="VNG47" s="9"/>
      <c r="VNH47" s="9"/>
      <c r="VNI47" s="9"/>
      <c r="VNJ47" s="9"/>
      <c r="VNK47" s="9"/>
      <c r="VNL47" s="9"/>
      <c r="VNM47" s="9"/>
      <c r="VNN47" s="9"/>
      <c r="VNO47" s="9"/>
      <c r="VNP47" s="9"/>
      <c r="VNQ47" s="9"/>
      <c r="VNR47" s="9"/>
      <c r="VNS47" s="9"/>
      <c r="VNT47" s="9"/>
      <c r="VNU47" s="9"/>
      <c r="VNV47" s="9"/>
      <c r="VNW47" s="9"/>
      <c r="VNX47" s="9"/>
      <c r="VNY47" s="9"/>
      <c r="VNZ47" s="9"/>
      <c r="VOA47" s="9"/>
      <c r="VOB47" s="9"/>
      <c r="VOC47" s="9"/>
      <c r="VOD47" s="9"/>
      <c r="VOE47" s="9"/>
      <c r="VOF47" s="9"/>
      <c r="VOG47" s="9"/>
      <c r="VOH47" s="9"/>
      <c r="VOI47" s="9"/>
      <c r="VOJ47" s="9"/>
      <c r="VOK47" s="9"/>
      <c r="VOL47" s="9"/>
      <c r="VOM47" s="9"/>
      <c r="VON47" s="9"/>
      <c r="VOO47" s="9"/>
      <c r="VOP47" s="9"/>
      <c r="VOQ47" s="9"/>
      <c r="VOR47" s="9"/>
      <c r="VOS47" s="9"/>
      <c r="VOT47" s="9"/>
      <c r="VOU47" s="9"/>
      <c r="VOV47" s="9"/>
      <c r="VOW47" s="9"/>
      <c r="VOX47" s="9"/>
      <c r="VOY47" s="9"/>
      <c r="VOZ47" s="9"/>
      <c r="VPA47" s="9"/>
      <c r="VPB47" s="9"/>
      <c r="VPC47" s="9"/>
      <c r="VPD47" s="9"/>
      <c r="VPE47" s="9"/>
      <c r="VPF47" s="9"/>
      <c r="VPG47" s="9"/>
      <c r="VPH47" s="9"/>
      <c r="VPI47" s="9"/>
      <c r="VPJ47" s="9"/>
      <c r="VPK47" s="9"/>
      <c r="VPL47" s="9"/>
      <c r="VPM47" s="9"/>
      <c r="VPN47" s="9"/>
      <c r="VPO47" s="9"/>
      <c r="VPP47" s="9"/>
      <c r="VPQ47" s="9"/>
      <c r="VPR47" s="9"/>
      <c r="VPS47" s="9"/>
      <c r="VPT47" s="9"/>
      <c r="VPU47" s="9"/>
      <c r="VPV47" s="9"/>
      <c r="VPW47" s="9"/>
      <c r="VPX47" s="9"/>
      <c r="VPY47" s="9"/>
      <c r="VPZ47" s="9"/>
      <c r="VQA47" s="9"/>
      <c r="VQB47" s="9"/>
      <c r="VQC47" s="9"/>
      <c r="VQD47" s="9"/>
      <c r="VQE47" s="9"/>
      <c r="VQF47" s="9"/>
      <c r="VQG47" s="9"/>
      <c r="VQH47" s="9"/>
      <c r="VQI47" s="9"/>
      <c r="VQJ47" s="9"/>
      <c r="VQK47" s="9"/>
      <c r="VQL47" s="9"/>
      <c r="VQM47" s="9"/>
      <c r="VQN47" s="9"/>
      <c r="VQO47" s="9"/>
      <c r="VQP47" s="9"/>
      <c r="VQQ47" s="9"/>
      <c r="VQR47" s="9"/>
      <c r="VQS47" s="9"/>
      <c r="VQT47" s="9"/>
      <c r="VQU47" s="9"/>
      <c r="VQV47" s="9"/>
      <c r="VQW47" s="9"/>
      <c r="VQX47" s="9"/>
      <c r="VQY47" s="9"/>
      <c r="VQZ47" s="9"/>
      <c r="VRA47" s="9"/>
      <c r="VRB47" s="9"/>
      <c r="VRC47" s="9"/>
      <c r="VRD47" s="9"/>
      <c r="VRE47" s="9"/>
      <c r="VRF47" s="9"/>
      <c r="VRG47" s="9"/>
      <c r="VRH47" s="9"/>
      <c r="VRI47" s="9"/>
      <c r="VRJ47" s="9"/>
      <c r="VRK47" s="9"/>
      <c r="VRL47" s="9"/>
      <c r="VRM47" s="9"/>
      <c r="VRN47" s="9"/>
      <c r="VRO47" s="9"/>
      <c r="VRP47" s="9"/>
      <c r="VRQ47" s="9"/>
      <c r="VRR47" s="9"/>
      <c r="VRS47" s="9"/>
      <c r="VRT47" s="9"/>
      <c r="VRU47" s="9"/>
      <c r="VRV47" s="9"/>
      <c r="VRW47" s="9"/>
      <c r="VRX47" s="9"/>
      <c r="VRY47" s="9"/>
      <c r="VRZ47" s="9"/>
      <c r="VSA47" s="9"/>
      <c r="VSB47" s="9"/>
      <c r="VSC47" s="9"/>
      <c r="VSD47" s="9"/>
      <c r="VSE47" s="9"/>
      <c r="VSF47" s="9"/>
      <c r="VSG47" s="9"/>
      <c r="VSH47" s="9"/>
      <c r="VSI47" s="9"/>
      <c r="VSJ47" s="9"/>
      <c r="VSK47" s="9"/>
      <c r="VSL47" s="9"/>
      <c r="VSM47" s="9"/>
      <c r="VSN47" s="9"/>
      <c r="VSO47" s="9"/>
      <c r="VSP47" s="9"/>
      <c r="VSQ47" s="9"/>
      <c r="VSR47" s="9"/>
      <c r="VSS47" s="9"/>
      <c r="VST47" s="9"/>
      <c r="VSU47" s="9"/>
      <c r="VSV47" s="9"/>
      <c r="VSW47" s="9"/>
      <c r="VSX47" s="9"/>
      <c r="VSY47" s="9"/>
      <c r="VSZ47" s="9"/>
      <c r="VTA47" s="9"/>
      <c r="VTB47" s="9"/>
      <c r="VTC47" s="9"/>
      <c r="VTD47" s="9"/>
      <c r="VTE47" s="9"/>
      <c r="VTF47" s="9"/>
      <c r="VTG47" s="9"/>
      <c r="VTH47" s="9"/>
      <c r="VTI47" s="9"/>
      <c r="VTJ47" s="9"/>
      <c r="VTK47" s="9"/>
      <c r="VTL47" s="9"/>
      <c r="VTM47" s="9"/>
      <c r="VTN47" s="9"/>
      <c r="VTO47" s="9"/>
      <c r="VTP47" s="9"/>
      <c r="VTQ47" s="9"/>
      <c r="VTR47" s="9"/>
      <c r="VTS47" s="9"/>
      <c r="VTT47" s="9"/>
      <c r="VTU47" s="9"/>
      <c r="VTV47" s="9"/>
      <c r="VTW47" s="9"/>
      <c r="VTX47" s="9"/>
      <c r="VTY47" s="9"/>
      <c r="VTZ47" s="9"/>
      <c r="VUA47" s="9"/>
      <c r="VUB47" s="9"/>
      <c r="VUC47" s="9"/>
      <c r="VUD47" s="9"/>
      <c r="VUE47" s="9"/>
      <c r="VUF47" s="9"/>
      <c r="VUG47" s="9"/>
      <c r="VUH47" s="9"/>
      <c r="VUI47" s="9"/>
      <c r="VUJ47" s="9"/>
      <c r="VUK47" s="9"/>
      <c r="VUL47" s="9"/>
      <c r="VUM47" s="9"/>
      <c r="VUN47" s="9"/>
      <c r="VUO47" s="9"/>
      <c r="VUP47" s="9"/>
      <c r="VUQ47" s="9"/>
      <c r="VUR47" s="9"/>
      <c r="VUS47" s="9"/>
      <c r="VUT47" s="9"/>
      <c r="VUU47" s="9"/>
      <c r="VUV47" s="9"/>
      <c r="VUW47" s="9"/>
      <c r="VUX47" s="9"/>
      <c r="VUY47" s="9"/>
      <c r="VUZ47" s="9"/>
      <c r="VVA47" s="9"/>
      <c r="VVB47" s="9"/>
      <c r="VVC47" s="9"/>
      <c r="VVD47" s="9"/>
      <c r="VVE47" s="9"/>
      <c r="VVF47" s="9"/>
      <c r="VVG47" s="9"/>
      <c r="VVH47" s="9"/>
      <c r="VVI47" s="9"/>
      <c r="VVJ47" s="9"/>
      <c r="VVK47" s="9"/>
      <c r="VVL47" s="9"/>
      <c r="VVM47" s="9"/>
      <c r="VVN47" s="9"/>
      <c r="VVO47" s="9"/>
      <c r="VVP47" s="9"/>
      <c r="VVQ47" s="9"/>
      <c r="VVR47" s="9"/>
      <c r="VVS47" s="9"/>
      <c r="VVT47" s="9"/>
      <c r="VVU47" s="9"/>
      <c r="VVV47" s="9"/>
      <c r="VVW47" s="9"/>
      <c r="VVX47" s="9"/>
      <c r="VVY47" s="9"/>
      <c r="VVZ47" s="9"/>
      <c r="VWA47" s="9"/>
      <c r="VWB47" s="9"/>
      <c r="VWC47" s="9"/>
      <c r="VWD47" s="9"/>
      <c r="VWE47" s="9"/>
      <c r="VWF47" s="9"/>
      <c r="VWG47" s="9"/>
      <c r="VWH47" s="9"/>
      <c r="VWI47" s="9"/>
      <c r="VWJ47" s="9"/>
      <c r="VWK47" s="9"/>
      <c r="VWL47" s="9"/>
      <c r="VWM47" s="9"/>
      <c r="VWN47" s="9"/>
      <c r="VWO47" s="9"/>
      <c r="VWP47" s="9"/>
      <c r="VWQ47" s="9"/>
      <c r="VWR47" s="9"/>
      <c r="VWS47" s="9"/>
      <c r="VWT47" s="9"/>
      <c r="VWU47" s="9"/>
      <c r="VWV47" s="9"/>
      <c r="VWW47" s="9"/>
      <c r="VWX47" s="9"/>
      <c r="VWY47" s="9"/>
      <c r="VWZ47" s="9"/>
      <c r="VXA47" s="9"/>
      <c r="VXB47" s="9"/>
      <c r="VXC47" s="9"/>
      <c r="VXD47" s="9"/>
      <c r="VXE47" s="9"/>
      <c r="VXF47" s="9"/>
      <c r="VXG47" s="9"/>
      <c r="VXH47" s="9"/>
      <c r="VXI47" s="9"/>
      <c r="VXJ47" s="9"/>
      <c r="VXK47" s="9"/>
      <c r="VXL47" s="9"/>
      <c r="VXM47" s="9"/>
      <c r="VXN47" s="9"/>
      <c r="VXO47" s="9"/>
      <c r="VXP47" s="9"/>
      <c r="VXQ47" s="9"/>
      <c r="VXR47" s="9"/>
      <c r="VXS47" s="9"/>
      <c r="VXT47" s="9"/>
      <c r="VXU47" s="9"/>
      <c r="VXV47" s="9"/>
      <c r="VXW47" s="9"/>
      <c r="VXX47" s="9"/>
      <c r="VXY47" s="9"/>
      <c r="VXZ47" s="9"/>
      <c r="VYA47" s="9"/>
      <c r="VYB47" s="9"/>
      <c r="VYC47" s="9"/>
      <c r="VYD47" s="9"/>
      <c r="VYE47" s="9"/>
      <c r="VYF47" s="9"/>
      <c r="VYG47" s="9"/>
      <c r="VYH47" s="9"/>
      <c r="VYI47" s="9"/>
      <c r="VYJ47" s="9"/>
      <c r="VYK47" s="9"/>
      <c r="VYL47" s="9"/>
      <c r="VYM47" s="9"/>
      <c r="VYN47" s="9"/>
      <c r="VYO47" s="9"/>
      <c r="VYP47" s="9"/>
      <c r="VYQ47" s="9"/>
      <c r="VYR47" s="9"/>
      <c r="VYS47" s="9"/>
      <c r="VYT47" s="9"/>
      <c r="VYU47" s="9"/>
      <c r="VYV47" s="9"/>
      <c r="VYW47" s="9"/>
      <c r="VYX47" s="9"/>
      <c r="VYY47" s="9"/>
      <c r="VYZ47" s="9"/>
      <c r="VZA47" s="9"/>
      <c r="VZB47" s="9"/>
      <c r="VZC47" s="9"/>
      <c r="VZD47" s="9"/>
      <c r="VZE47" s="9"/>
      <c r="VZF47" s="9"/>
      <c r="VZG47" s="9"/>
      <c r="VZH47" s="9"/>
      <c r="VZI47" s="9"/>
      <c r="VZJ47" s="9"/>
      <c r="VZK47" s="9"/>
      <c r="VZL47" s="9"/>
      <c r="VZM47" s="9"/>
      <c r="VZN47" s="9"/>
      <c r="VZO47" s="9"/>
      <c r="VZP47" s="9"/>
      <c r="VZQ47" s="9"/>
      <c r="VZR47" s="9"/>
      <c r="VZS47" s="9"/>
      <c r="VZT47" s="9"/>
      <c r="VZU47" s="9"/>
      <c r="VZV47" s="9"/>
      <c r="VZW47" s="9"/>
      <c r="VZX47" s="9"/>
      <c r="VZY47" s="9"/>
      <c r="VZZ47" s="9"/>
      <c r="WAA47" s="9"/>
      <c r="WAB47" s="9"/>
      <c r="WAC47" s="9"/>
      <c r="WAD47" s="9"/>
      <c r="WAE47" s="9"/>
      <c r="WAF47" s="9"/>
      <c r="WAG47" s="9"/>
      <c r="WAH47" s="9"/>
      <c r="WAI47" s="9"/>
      <c r="WAJ47" s="9"/>
      <c r="WAK47" s="9"/>
      <c r="WAL47" s="9"/>
      <c r="WAM47" s="9"/>
      <c r="WAN47" s="9"/>
      <c r="WAO47" s="9"/>
      <c r="WAP47" s="9"/>
      <c r="WAQ47" s="9"/>
      <c r="WAR47" s="9"/>
      <c r="WAS47" s="9"/>
      <c r="WAT47" s="9"/>
      <c r="WAU47" s="9"/>
      <c r="WAV47" s="9"/>
      <c r="WAW47" s="9"/>
      <c r="WAX47" s="9"/>
      <c r="WAY47" s="9"/>
      <c r="WAZ47" s="9"/>
      <c r="WBA47" s="9"/>
      <c r="WBB47" s="9"/>
      <c r="WBC47" s="9"/>
      <c r="WBD47" s="9"/>
      <c r="WBE47" s="9"/>
      <c r="WBF47" s="9"/>
      <c r="WBG47" s="9"/>
      <c r="WBH47" s="9"/>
      <c r="WBI47" s="9"/>
      <c r="WBJ47" s="9"/>
      <c r="WBK47" s="9"/>
      <c r="WBL47" s="9"/>
      <c r="WBM47" s="9"/>
      <c r="WBN47" s="9"/>
      <c r="WBO47" s="9"/>
      <c r="WBP47" s="9"/>
      <c r="WBQ47" s="9"/>
      <c r="WBR47" s="9"/>
      <c r="WBS47" s="9"/>
      <c r="WBT47" s="9"/>
      <c r="WBU47" s="9"/>
      <c r="WBV47" s="9"/>
      <c r="WBW47" s="9"/>
      <c r="WBX47" s="9"/>
      <c r="WBY47" s="9"/>
      <c r="WBZ47" s="9"/>
      <c r="WCA47" s="9"/>
      <c r="WCB47" s="9"/>
      <c r="WCC47" s="9"/>
      <c r="WCD47" s="9"/>
      <c r="WCE47" s="9"/>
      <c r="WCF47" s="9"/>
      <c r="WCG47" s="9"/>
      <c r="WCH47" s="9"/>
      <c r="WCI47" s="9"/>
      <c r="WCJ47" s="9"/>
      <c r="WCK47" s="9"/>
      <c r="WCL47" s="9"/>
      <c r="WCM47" s="9"/>
      <c r="WCN47" s="9"/>
      <c r="WCO47" s="9"/>
      <c r="WCP47" s="9"/>
      <c r="WCQ47" s="9"/>
      <c r="WCR47" s="9"/>
      <c r="WCS47" s="9"/>
      <c r="WCT47" s="9"/>
      <c r="WCU47" s="9"/>
      <c r="WCV47" s="9"/>
      <c r="WCW47" s="9"/>
      <c r="WCX47" s="9"/>
      <c r="WCY47" s="9"/>
      <c r="WCZ47" s="9"/>
      <c r="WDA47" s="9"/>
      <c r="WDB47" s="9"/>
      <c r="WDC47" s="9"/>
      <c r="WDD47" s="9"/>
      <c r="WDE47" s="9"/>
      <c r="WDF47" s="9"/>
      <c r="WDG47" s="9"/>
      <c r="WDH47" s="9"/>
      <c r="WDI47" s="9"/>
      <c r="WDJ47" s="9"/>
      <c r="WDK47" s="9"/>
      <c r="WDL47" s="9"/>
      <c r="WDM47" s="9"/>
      <c r="WDN47" s="9"/>
      <c r="WDO47" s="9"/>
      <c r="WDP47" s="9"/>
      <c r="WDQ47" s="9"/>
      <c r="WDR47" s="9"/>
      <c r="WDS47" s="9"/>
      <c r="WDT47" s="9"/>
      <c r="WDU47" s="9"/>
      <c r="WDV47" s="9"/>
      <c r="WDW47" s="9"/>
      <c r="WDX47" s="9"/>
      <c r="WDY47" s="9"/>
      <c r="WDZ47" s="9"/>
      <c r="WEA47" s="9"/>
      <c r="WEB47" s="9"/>
      <c r="WEC47" s="9"/>
      <c r="WED47" s="9"/>
      <c r="WEE47" s="9"/>
      <c r="WEF47" s="9"/>
      <c r="WEG47" s="9"/>
      <c r="WEH47" s="9"/>
      <c r="WEI47" s="9"/>
      <c r="WEJ47" s="9"/>
      <c r="WEK47" s="9"/>
      <c r="WEL47" s="9"/>
      <c r="WEM47" s="9"/>
      <c r="WEN47" s="9"/>
      <c r="WEO47" s="9"/>
      <c r="WEP47" s="9"/>
      <c r="WEQ47" s="9"/>
      <c r="WER47" s="9"/>
      <c r="WES47" s="9"/>
      <c r="WET47" s="9"/>
      <c r="WEU47" s="9"/>
      <c r="WEV47" s="9"/>
      <c r="WEW47" s="9"/>
      <c r="WEX47" s="9"/>
      <c r="WEY47" s="9"/>
      <c r="WEZ47" s="9"/>
      <c r="WFA47" s="9"/>
      <c r="WFB47" s="9"/>
      <c r="WFC47" s="9"/>
      <c r="WFD47" s="9"/>
      <c r="WFE47" s="9"/>
      <c r="WFF47" s="9"/>
      <c r="WFG47" s="9"/>
      <c r="WFH47" s="9"/>
      <c r="WFI47" s="9"/>
      <c r="WFJ47" s="9"/>
      <c r="WFK47" s="9"/>
      <c r="WFL47" s="9"/>
      <c r="WFM47" s="9"/>
      <c r="WFN47" s="9"/>
      <c r="WFO47" s="9"/>
      <c r="WFP47" s="9"/>
      <c r="WFQ47" s="9"/>
      <c r="WFR47" s="9"/>
      <c r="WFS47" s="9"/>
      <c r="WFT47" s="9"/>
      <c r="WFU47" s="9"/>
      <c r="WFV47" s="9"/>
      <c r="WFW47" s="9"/>
      <c r="WFX47" s="9"/>
      <c r="WFY47" s="9"/>
      <c r="WFZ47" s="9"/>
      <c r="WGA47" s="9"/>
      <c r="WGB47" s="9"/>
      <c r="WGC47" s="9"/>
      <c r="WGD47" s="9"/>
      <c r="WGE47" s="9"/>
      <c r="WGF47" s="9"/>
      <c r="WGG47" s="9"/>
      <c r="WGH47" s="9"/>
      <c r="WGI47" s="9"/>
      <c r="WGJ47" s="9"/>
      <c r="WGK47" s="9"/>
      <c r="WGL47" s="9"/>
      <c r="WGM47" s="9"/>
      <c r="WGN47" s="9"/>
      <c r="WGO47" s="9"/>
      <c r="WGP47" s="9"/>
      <c r="WGQ47" s="9"/>
      <c r="WGR47" s="9"/>
      <c r="WGS47" s="9"/>
      <c r="WGT47" s="9"/>
      <c r="WGU47" s="9"/>
      <c r="WGV47" s="9"/>
      <c r="WGW47" s="9"/>
      <c r="WGX47" s="9"/>
      <c r="WGY47" s="9"/>
      <c r="WGZ47" s="9"/>
      <c r="WHA47" s="9"/>
      <c r="WHB47" s="9"/>
      <c r="WHC47" s="9"/>
      <c r="WHD47" s="9"/>
      <c r="WHE47" s="9"/>
      <c r="WHF47" s="9"/>
      <c r="WHG47" s="9"/>
      <c r="WHH47" s="9"/>
      <c r="WHI47" s="9"/>
      <c r="WHJ47" s="9"/>
      <c r="WHK47" s="9"/>
      <c r="WHL47" s="9"/>
      <c r="WHM47" s="9"/>
      <c r="WHN47" s="9"/>
      <c r="WHO47" s="9"/>
      <c r="WHP47" s="9"/>
      <c r="WHQ47" s="9"/>
      <c r="WHR47" s="9"/>
      <c r="WHS47" s="9"/>
      <c r="WHT47" s="9"/>
      <c r="WHU47" s="9"/>
      <c r="WHV47" s="9"/>
      <c r="WHW47" s="9"/>
      <c r="WHX47" s="9"/>
      <c r="WHY47" s="9"/>
      <c r="WHZ47" s="9"/>
      <c r="WIA47" s="9"/>
      <c r="WIB47" s="9"/>
      <c r="WIC47" s="9"/>
      <c r="WID47" s="9"/>
      <c r="WIE47" s="9"/>
      <c r="WIF47" s="9"/>
      <c r="WIG47" s="9"/>
      <c r="WIH47" s="9"/>
      <c r="WII47" s="9"/>
      <c r="WIJ47" s="9"/>
      <c r="WIK47" s="9"/>
      <c r="WIL47" s="9"/>
      <c r="WIM47" s="9"/>
      <c r="WIN47" s="9"/>
      <c r="WIO47" s="9"/>
      <c r="WIP47" s="9"/>
      <c r="WIQ47" s="9"/>
      <c r="WIR47" s="9"/>
      <c r="WIS47" s="9"/>
      <c r="WIT47" s="9"/>
      <c r="WIU47" s="9"/>
      <c r="WIV47" s="9"/>
      <c r="WIW47" s="9"/>
      <c r="WIX47" s="9"/>
      <c r="WIY47" s="9"/>
      <c r="WIZ47" s="9"/>
      <c r="WJA47" s="9"/>
      <c r="WJB47" s="9"/>
      <c r="WJC47" s="9"/>
      <c r="WJD47" s="9"/>
      <c r="WJE47" s="9"/>
      <c r="WJF47" s="9"/>
      <c r="WJG47" s="9"/>
      <c r="WJH47" s="9"/>
      <c r="WJI47" s="9"/>
      <c r="WJJ47" s="9"/>
      <c r="WJK47" s="9"/>
      <c r="WJL47" s="9"/>
      <c r="WJM47" s="9"/>
      <c r="WJN47" s="9"/>
      <c r="WJO47" s="9"/>
      <c r="WJP47" s="9"/>
      <c r="WJQ47" s="9"/>
      <c r="WJR47" s="9"/>
      <c r="WJS47" s="9"/>
      <c r="WJT47" s="9"/>
      <c r="WJU47" s="9"/>
      <c r="WJV47" s="9"/>
      <c r="WJW47" s="9"/>
      <c r="WJX47" s="9"/>
      <c r="WJY47" s="9"/>
      <c r="WJZ47" s="9"/>
      <c r="WKA47" s="9"/>
      <c r="WKB47" s="9"/>
      <c r="WKC47" s="9"/>
      <c r="WKD47" s="9"/>
      <c r="WKE47" s="9"/>
      <c r="WKF47" s="9"/>
      <c r="WKG47" s="9"/>
      <c r="WKH47" s="9"/>
      <c r="WKI47" s="9"/>
      <c r="WKJ47" s="9"/>
      <c r="WKK47" s="9"/>
      <c r="WKL47" s="9"/>
      <c r="WKM47" s="9"/>
      <c r="WKN47" s="9"/>
      <c r="WKO47" s="9"/>
      <c r="WKP47" s="9"/>
      <c r="WKQ47" s="9"/>
      <c r="WKR47" s="9"/>
      <c r="WKS47" s="9"/>
      <c r="WKT47" s="9"/>
      <c r="WKU47" s="9"/>
      <c r="WKV47" s="9"/>
      <c r="WKW47" s="9"/>
      <c r="WKX47" s="9"/>
      <c r="WKY47" s="9"/>
      <c r="WKZ47" s="9"/>
      <c r="WLA47" s="9"/>
      <c r="WLB47" s="9"/>
      <c r="WLC47" s="9"/>
      <c r="WLD47" s="9"/>
      <c r="WLE47" s="9"/>
      <c r="WLF47" s="9"/>
      <c r="WLG47" s="9"/>
      <c r="WLH47" s="9"/>
      <c r="WLI47" s="9"/>
      <c r="WLJ47" s="9"/>
      <c r="WLK47" s="9"/>
      <c r="WLL47" s="9"/>
      <c r="WLM47" s="9"/>
      <c r="WLN47" s="9"/>
      <c r="WLO47" s="9"/>
      <c r="WLP47" s="9"/>
      <c r="WLQ47" s="9"/>
      <c r="WLR47" s="9"/>
      <c r="WLS47" s="9"/>
      <c r="WLT47" s="9"/>
      <c r="WLU47" s="9"/>
      <c r="WLV47" s="9"/>
      <c r="WLW47" s="9"/>
      <c r="WLX47" s="9"/>
      <c r="WLY47" s="9"/>
      <c r="WLZ47" s="9"/>
      <c r="WMA47" s="9"/>
      <c r="WMB47" s="9"/>
      <c r="WMC47" s="9"/>
      <c r="WMD47" s="9"/>
      <c r="WME47" s="9"/>
      <c r="WMF47" s="9"/>
      <c r="WMG47" s="9"/>
      <c r="WMH47" s="9"/>
      <c r="WMI47" s="9"/>
      <c r="WMJ47" s="9"/>
      <c r="WMK47" s="9"/>
      <c r="WML47" s="9"/>
      <c r="WMM47" s="9"/>
      <c r="WMN47" s="9"/>
      <c r="WMO47" s="9"/>
      <c r="WMP47" s="9"/>
      <c r="WMQ47" s="9"/>
      <c r="WMR47" s="9"/>
      <c r="WMS47" s="9"/>
      <c r="WMT47" s="9"/>
      <c r="WMU47" s="9"/>
      <c r="WMV47" s="9"/>
      <c r="WMW47" s="9"/>
      <c r="WMX47" s="9"/>
      <c r="WMY47" s="9"/>
      <c r="WMZ47" s="9"/>
      <c r="WNA47" s="9"/>
      <c r="WNB47" s="9"/>
      <c r="WNC47" s="9"/>
      <c r="WND47" s="9"/>
      <c r="WNE47" s="9"/>
      <c r="WNF47" s="9"/>
      <c r="WNG47" s="9"/>
      <c r="WNH47" s="9"/>
      <c r="WNI47" s="9"/>
      <c r="WNJ47" s="9"/>
      <c r="WNK47" s="9"/>
      <c r="WNL47" s="9"/>
      <c r="WNM47" s="9"/>
      <c r="WNN47" s="9"/>
      <c r="WNO47" s="9"/>
      <c r="WNP47" s="9"/>
      <c r="WNQ47" s="9"/>
      <c r="WNR47" s="9"/>
      <c r="WNS47" s="9"/>
      <c r="WNT47" s="9"/>
      <c r="WNU47" s="9"/>
      <c r="WNV47" s="9"/>
      <c r="WNW47" s="9"/>
      <c r="WNX47" s="9"/>
      <c r="WNY47" s="9"/>
      <c r="WNZ47" s="9"/>
      <c r="WOA47" s="9"/>
      <c r="WOB47" s="9"/>
      <c r="WOC47" s="9"/>
      <c r="WOD47" s="9"/>
      <c r="WOE47" s="9"/>
      <c r="WOF47" s="9"/>
      <c r="WOG47" s="9"/>
      <c r="WOH47" s="9"/>
      <c r="WOI47" s="9"/>
      <c r="WOJ47" s="9"/>
      <c r="WOK47" s="9"/>
      <c r="WOL47" s="9"/>
      <c r="WOM47" s="9"/>
      <c r="WON47" s="9"/>
      <c r="WOO47" s="9"/>
      <c r="WOP47" s="9"/>
      <c r="WOQ47" s="9"/>
      <c r="WOR47" s="9"/>
      <c r="WOS47" s="9"/>
      <c r="WOT47" s="9"/>
      <c r="WOU47" s="9"/>
      <c r="WOV47" s="9"/>
      <c r="WOW47" s="9"/>
      <c r="WOX47" s="9"/>
      <c r="WOY47" s="9"/>
      <c r="WOZ47" s="9"/>
      <c r="WPA47" s="9"/>
      <c r="WPB47" s="9"/>
      <c r="WPC47" s="9"/>
      <c r="WPD47" s="9"/>
      <c r="WPE47" s="9"/>
      <c r="WPF47" s="9"/>
      <c r="WPG47" s="9"/>
      <c r="WPH47" s="9"/>
      <c r="WPI47" s="9"/>
      <c r="WPJ47" s="9"/>
      <c r="WPK47" s="9"/>
      <c r="WPL47" s="9"/>
      <c r="WPM47" s="9"/>
      <c r="WPN47" s="9"/>
      <c r="WPO47" s="9"/>
      <c r="WPP47" s="9"/>
      <c r="WPQ47" s="9"/>
      <c r="WPR47" s="9"/>
      <c r="WPS47" s="9"/>
      <c r="WPT47" s="9"/>
      <c r="WPU47" s="9"/>
      <c r="WPV47" s="9"/>
      <c r="WPW47" s="9"/>
      <c r="WPX47" s="9"/>
      <c r="WPY47" s="9"/>
      <c r="WPZ47" s="9"/>
      <c r="WQA47" s="9"/>
      <c r="WQB47" s="9"/>
      <c r="WQC47" s="9"/>
      <c r="WQD47" s="9"/>
      <c r="WQE47" s="9"/>
      <c r="WQF47" s="9"/>
      <c r="WQG47" s="9"/>
      <c r="WQH47" s="9"/>
      <c r="WQI47" s="9"/>
      <c r="WQJ47" s="9"/>
      <c r="WQK47" s="9"/>
      <c r="WQL47" s="9"/>
      <c r="WQM47" s="9"/>
      <c r="WQN47" s="9"/>
      <c r="WQO47" s="9"/>
      <c r="WQP47" s="9"/>
      <c r="WQQ47" s="9"/>
      <c r="WQR47" s="9"/>
      <c r="WQS47" s="9"/>
      <c r="WQT47" s="9"/>
      <c r="WQU47" s="9"/>
      <c r="WQV47" s="9"/>
      <c r="WQW47" s="9"/>
      <c r="WQX47" s="9"/>
      <c r="WQY47" s="9"/>
      <c r="WQZ47" s="9"/>
      <c r="WRA47" s="9"/>
      <c r="WRB47" s="9"/>
      <c r="WRC47" s="9"/>
      <c r="WRD47" s="9"/>
      <c r="WRE47" s="9"/>
      <c r="WRF47" s="9"/>
      <c r="WRG47" s="9"/>
      <c r="WRH47" s="9"/>
      <c r="WRI47" s="9"/>
      <c r="WRJ47" s="9"/>
      <c r="WRK47" s="9"/>
      <c r="WRL47" s="9"/>
      <c r="WRM47" s="9"/>
      <c r="WRN47" s="9"/>
      <c r="WRO47" s="9"/>
      <c r="WRP47" s="9"/>
      <c r="WRQ47" s="9"/>
      <c r="WRR47" s="9"/>
      <c r="WRS47" s="9"/>
      <c r="WRT47" s="9"/>
      <c r="WRU47" s="9"/>
      <c r="WRV47" s="9"/>
      <c r="WRW47" s="9"/>
      <c r="WRX47" s="9"/>
      <c r="WRY47" s="9"/>
      <c r="WRZ47" s="9"/>
      <c r="WSA47" s="9"/>
      <c r="WSB47" s="9"/>
      <c r="WSC47" s="9"/>
      <c r="WSD47" s="9"/>
      <c r="WSE47" s="9"/>
      <c r="WSF47" s="9"/>
      <c r="WSG47" s="9"/>
      <c r="WSH47" s="9"/>
      <c r="WSI47" s="9"/>
      <c r="WSJ47" s="9"/>
      <c r="WSK47" s="9"/>
      <c r="WSL47" s="9"/>
      <c r="WSM47" s="9"/>
      <c r="WSN47" s="9"/>
      <c r="WSO47" s="9"/>
      <c r="WSP47" s="9"/>
      <c r="WSQ47" s="9"/>
      <c r="WSR47" s="9"/>
      <c r="WSS47" s="9"/>
      <c r="WST47" s="9"/>
      <c r="WSU47" s="9"/>
      <c r="WSV47" s="9"/>
      <c r="WSW47" s="9"/>
      <c r="WSX47" s="9"/>
      <c r="WSY47" s="9"/>
      <c r="WSZ47" s="9"/>
      <c r="WTA47" s="9"/>
      <c r="WTB47" s="9"/>
      <c r="WTC47" s="9"/>
      <c r="WTD47" s="9"/>
      <c r="WTE47" s="9"/>
      <c r="WTF47" s="9"/>
      <c r="WTG47" s="9"/>
      <c r="WTH47" s="9"/>
      <c r="WTI47" s="9"/>
      <c r="WTJ47" s="9"/>
      <c r="WTK47" s="9"/>
      <c r="WTL47" s="9"/>
      <c r="WTM47" s="9"/>
      <c r="WTN47" s="9"/>
      <c r="WTO47" s="9"/>
      <c r="WTP47" s="9"/>
      <c r="WTQ47" s="9"/>
      <c r="WTR47" s="9"/>
      <c r="WTS47" s="9"/>
      <c r="WTT47" s="9"/>
      <c r="WTU47" s="9"/>
      <c r="WTV47" s="9"/>
      <c r="WTW47" s="9"/>
      <c r="WTX47" s="9"/>
      <c r="WTY47" s="9"/>
      <c r="WTZ47" s="9"/>
      <c r="WUA47" s="9"/>
      <c r="WUB47" s="9"/>
      <c r="WUC47" s="9"/>
      <c r="WUD47" s="9"/>
      <c r="WUE47" s="9"/>
      <c r="WUF47" s="9"/>
      <c r="WUG47" s="9"/>
      <c r="WUH47" s="9"/>
      <c r="WUI47" s="9"/>
      <c r="WUJ47" s="9"/>
      <c r="WUK47" s="9"/>
      <c r="WUL47" s="9"/>
      <c r="WUM47" s="9"/>
      <c r="WUN47" s="9"/>
      <c r="WUO47" s="9"/>
      <c r="WUP47" s="9"/>
      <c r="WUQ47" s="9"/>
      <c r="WUR47" s="9"/>
      <c r="WUS47" s="9"/>
      <c r="WUT47" s="9"/>
      <c r="WUU47" s="9"/>
      <c r="WUV47" s="9"/>
      <c r="WUW47" s="9"/>
      <c r="WUX47" s="9"/>
      <c r="WUY47" s="9"/>
      <c r="WUZ47" s="9"/>
      <c r="WVA47" s="9"/>
      <c r="WVB47" s="9"/>
      <c r="WVC47" s="9"/>
      <c r="WVD47" s="9"/>
      <c r="WVE47" s="9"/>
      <c r="WVF47" s="9"/>
      <c r="WVG47" s="9"/>
      <c r="WVH47" s="9"/>
      <c r="WVI47" s="9"/>
      <c r="WVJ47" s="9"/>
      <c r="WVK47" s="9"/>
      <c r="WVL47" s="9"/>
      <c r="WVM47" s="9"/>
      <c r="WVN47" s="9"/>
      <c r="WVO47" s="9"/>
      <c r="WVP47" s="9"/>
      <c r="WVQ47" s="9"/>
      <c r="WVR47" s="9"/>
      <c r="WVS47" s="9"/>
      <c r="WVT47" s="9"/>
      <c r="WVU47" s="9"/>
      <c r="WVV47" s="9"/>
      <c r="WVW47" s="9"/>
      <c r="WVX47" s="9"/>
      <c r="WVY47" s="9"/>
      <c r="WVZ47" s="9"/>
      <c r="WWA47" s="9"/>
      <c r="WWB47" s="9"/>
      <c r="WWC47" s="9"/>
      <c r="WWD47" s="9"/>
      <c r="WWE47" s="9"/>
      <c r="WWF47" s="9"/>
      <c r="WWG47" s="9"/>
      <c r="WWH47" s="9"/>
      <c r="WWI47" s="9"/>
      <c r="WWJ47" s="9"/>
      <c r="WWK47" s="9"/>
      <c r="WWL47" s="9"/>
      <c r="WWM47" s="9"/>
      <c r="WWN47" s="9"/>
      <c r="WWO47" s="9"/>
      <c r="WWP47" s="9"/>
      <c r="WWQ47" s="9"/>
      <c r="WWR47" s="9"/>
      <c r="WWS47" s="9"/>
      <c r="WWT47" s="9"/>
      <c r="WWU47" s="9"/>
      <c r="WWV47" s="9"/>
      <c r="WWW47" s="9"/>
      <c r="WWX47" s="9"/>
      <c r="WWY47" s="9"/>
      <c r="WWZ47" s="9"/>
      <c r="WXA47" s="9"/>
      <c r="WXB47" s="9"/>
      <c r="WXC47" s="9"/>
      <c r="WXD47" s="9"/>
      <c r="WXE47" s="9"/>
      <c r="WXF47" s="9"/>
      <c r="WXG47" s="9"/>
      <c r="WXH47" s="9"/>
      <c r="WXI47" s="9"/>
      <c r="WXJ47" s="9"/>
      <c r="WXK47" s="9"/>
      <c r="WXL47" s="9"/>
      <c r="WXM47" s="9"/>
      <c r="WXN47" s="9"/>
      <c r="WXO47" s="9"/>
      <c r="WXP47" s="9"/>
      <c r="WXQ47" s="9"/>
      <c r="WXR47" s="9"/>
      <c r="WXS47" s="9"/>
      <c r="WXT47" s="9"/>
      <c r="WXU47" s="9"/>
      <c r="WXV47" s="9"/>
      <c r="WXW47" s="9"/>
      <c r="WXX47" s="9"/>
      <c r="WXY47" s="9"/>
      <c r="WXZ47" s="9"/>
      <c r="WYA47" s="9"/>
      <c r="WYB47" s="9"/>
      <c r="WYC47" s="9"/>
      <c r="WYD47" s="9"/>
      <c r="WYE47" s="9"/>
      <c r="WYF47" s="9"/>
      <c r="WYG47" s="9"/>
      <c r="WYH47" s="9"/>
      <c r="WYI47" s="9"/>
      <c r="WYJ47" s="9"/>
      <c r="WYK47" s="9"/>
      <c r="WYL47" s="9"/>
      <c r="WYM47" s="9"/>
      <c r="WYN47" s="9"/>
      <c r="WYO47" s="9"/>
      <c r="WYP47" s="9"/>
      <c r="WYQ47" s="9"/>
      <c r="WYR47" s="9"/>
      <c r="WYS47" s="9"/>
      <c r="WYT47" s="9"/>
      <c r="WYU47" s="9"/>
      <c r="WYV47" s="9"/>
      <c r="WYW47" s="9"/>
      <c r="WYX47" s="9"/>
      <c r="WYY47" s="9"/>
      <c r="WYZ47" s="9"/>
      <c r="WZA47" s="9"/>
      <c r="WZB47" s="9"/>
      <c r="WZC47" s="9"/>
      <c r="WZD47" s="9"/>
      <c r="WZE47" s="9"/>
      <c r="WZF47" s="9"/>
      <c r="WZG47" s="9"/>
      <c r="WZH47" s="9"/>
      <c r="WZI47" s="9"/>
      <c r="WZJ47" s="9"/>
      <c r="WZK47" s="9"/>
      <c r="WZL47" s="9"/>
      <c r="WZM47" s="9"/>
      <c r="WZN47" s="9"/>
      <c r="WZO47" s="9"/>
      <c r="WZP47" s="9"/>
      <c r="WZQ47" s="9"/>
      <c r="WZR47" s="9"/>
      <c r="WZS47" s="9"/>
      <c r="WZT47" s="9"/>
      <c r="WZU47" s="9"/>
      <c r="WZV47" s="9"/>
      <c r="WZW47" s="9"/>
      <c r="WZX47" s="9"/>
      <c r="WZY47" s="9"/>
      <c r="WZZ47" s="9"/>
      <c r="XAA47" s="9"/>
      <c r="XAB47" s="9"/>
      <c r="XAC47" s="9"/>
      <c r="XAD47" s="9"/>
      <c r="XAE47" s="9"/>
      <c r="XAF47" s="9"/>
      <c r="XAG47" s="9"/>
      <c r="XAH47" s="9"/>
      <c r="XAI47" s="9"/>
      <c r="XAJ47" s="9"/>
      <c r="XAK47" s="9"/>
      <c r="XAL47" s="9"/>
      <c r="XAM47" s="9"/>
      <c r="XAN47" s="9"/>
      <c r="XAO47" s="9"/>
      <c r="XAP47" s="9"/>
      <c r="XAQ47" s="9"/>
      <c r="XAR47" s="9"/>
      <c r="XAS47" s="9"/>
      <c r="XAT47" s="9"/>
      <c r="XAU47" s="9"/>
      <c r="XAV47" s="9"/>
      <c r="XAW47" s="9"/>
      <c r="XAX47" s="9"/>
      <c r="XAY47" s="9"/>
      <c r="XAZ47" s="9"/>
      <c r="XBA47" s="9"/>
      <c r="XBB47" s="9"/>
      <c r="XBC47" s="9"/>
      <c r="XBD47" s="9"/>
      <c r="XBE47" s="9"/>
      <c r="XBF47" s="9"/>
      <c r="XBG47" s="9"/>
      <c r="XBH47" s="9"/>
      <c r="XBI47" s="9"/>
      <c r="XBJ47" s="9"/>
      <c r="XBK47" s="9"/>
      <c r="XBL47" s="9"/>
      <c r="XBM47" s="9"/>
      <c r="XBN47" s="9"/>
      <c r="XBO47" s="9"/>
      <c r="XBP47" s="9"/>
      <c r="XBQ47" s="9"/>
      <c r="XBR47" s="9"/>
      <c r="XBS47" s="9"/>
      <c r="XBT47" s="9"/>
      <c r="XBU47" s="9"/>
      <c r="XBV47" s="9"/>
      <c r="XBW47" s="9"/>
      <c r="XBX47" s="9"/>
      <c r="XBY47" s="9"/>
      <c r="XBZ47" s="9"/>
      <c r="XCA47" s="9"/>
      <c r="XCB47" s="9"/>
      <c r="XCC47" s="9"/>
      <c r="XCD47" s="9"/>
      <c r="XCE47" s="9"/>
      <c r="XCF47" s="9"/>
      <c r="XCG47" s="9"/>
      <c r="XCH47" s="9"/>
      <c r="XCI47" s="9"/>
      <c r="XCJ47" s="9"/>
      <c r="XCK47" s="9"/>
      <c r="XCL47" s="9"/>
      <c r="XCM47" s="9"/>
      <c r="XCN47" s="9"/>
      <c r="XCO47" s="9"/>
      <c r="XCP47" s="9"/>
      <c r="XCQ47" s="9"/>
      <c r="XCR47" s="9"/>
      <c r="XCS47" s="9"/>
      <c r="XCT47" s="9"/>
      <c r="XCU47" s="9"/>
      <c r="XCV47" s="9"/>
      <c r="XCW47" s="9"/>
      <c r="XCX47" s="9"/>
      <c r="XCY47" s="9"/>
      <c r="XCZ47" s="9"/>
      <c r="XDA47" s="9"/>
      <c r="XDB47" s="9"/>
      <c r="XDC47" s="9"/>
      <c r="XDD47" s="9"/>
      <c r="XDE47" s="9"/>
      <c r="XDF47" s="9"/>
      <c r="XDG47" s="9"/>
      <c r="XDH47" s="9"/>
      <c r="XDI47" s="9"/>
      <c r="XDJ47" s="9"/>
      <c r="XDK47" s="9"/>
      <c r="XDL47" s="9"/>
      <c r="XDM47" s="9"/>
      <c r="XDN47" s="9"/>
      <c r="XDO47" s="9"/>
      <c r="XDP47" s="9"/>
      <c r="XDQ47" s="9"/>
      <c r="XDR47" s="9"/>
      <c r="XDS47" s="9"/>
      <c r="XDT47" s="9"/>
      <c r="XDU47" s="9"/>
      <c r="XDV47" s="9"/>
      <c r="XDW47" s="9"/>
      <c r="XDX47" s="9"/>
      <c r="XDY47" s="9"/>
      <c r="XDZ47" s="9"/>
      <c r="XEA47" s="9"/>
      <c r="XEB47" s="9"/>
      <c r="XEC47" s="9"/>
      <c r="XED47" s="9"/>
      <c r="XEE47" s="9"/>
      <c r="XEF47" s="9"/>
      <c r="XEG47" s="9"/>
      <c r="XEH47" s="9"/>
      <c r="XEI47" s="9"/>
      <c r="XEJ47" s="9"/>
      <c r="XEK47" s="9"/>
      <c r="XEL47" s="9"/>
      <c r="XEM47" s="9"/>
      <c r="XEN47" s="9"/>
      <c r="XEO47" s="9"/>
      <c r="XEP47" s="9"/>
      <c r="XEQ47" s="9"/>
      <c r="XER47" s="9"/>
      <c r="XES47" s="9"/>
      <c r="XET47" s="9"/>
      <c r="XEU47" s="9"/>
      <c r="XEV47" s="9"/>
      <c r="XEW47" s="9"/>
      <c r="XEX47" s="9"/>
      <c r="XEY47" s="9"/>
      <c r="XEZ47" s="9"/>
      <c r="XFA47" s="9"/>
      <c r="XFB47" s="9"/>
      <c r="XFC47" s="9"/>
    </row>
    <row r="48" spans="1:75" s="80" customFormat="1" ht="29.25">
      <c r="A48" s="193">
        <v>2</v>
      </c>
      <c r="B48" s="193" t="s">
        <v>18</v>
      </c>
      <c r="C48" s="78" t="s">
        <v>81</v>
      </c>
      <c r="D48" s="194">
        <v>14</v>
      </c>
      <c r="E48" s="194" t="s">
        <v>82</v>
      </c>
      <c r="F48" s="193">
        <v>2</v>
      </c>
      <c r="G48" s="193">
        <v>3</v>
      </c>
      <c r="H48" s="194">
        <v>24</v>
      </c>
      <c r="I48" s="78" t="s">
        <v>83</v>
      </c>
      <c r="J48" s="127"/>
      <c r="K48" s="127"/>
      <c r="L48" s="194"/>
      <c r="M48" s="78"/>
      <c r="N48" s="78">
        <v>1</v>
      </c>
      <c r="O48" s="78" t="s">
        <v>84</v>
      </c>
      <c r="P48" s="127"/>
      <c r="Q48" s="127"/>
      <c r="R48" s="127"/>
      <c r="S48" s="127"/>
      <c r="T48" s="127"/>
      <c r="U48" s="127"/>
      <c r="V48" s="127"/>
      <c r="W48" s="127"/>
      <c r="X48" s="78" t="s">
        <v>19</v>
      </c>
      <c r="Y48" s="195" t="s">
        <v>85</v>
      </c>
      <c r="Z48" s="186"/>
      <c r="AA48" s="128">
        <f aca="true" t="shared" si="67" ref="AA48:AA55">IF(RIGHT(LEFT(E48,7),2)="JC",3.5*COUNTA(J48:W48)/2,3.6*COUNTA(J48:W48)/2)</f>
        <v>3.6</v>
      </c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7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1"/>
    </row>
    <row r="49" spans="1:75" ht="29.25">
      <c r="A49" s="193">
        <v>3</v>
      </c>
      <c r="B49" s="193" t="s">
        <v>18</v>
      </c>
      <c r="C49" s="78" t="s">
        <v>81</v>
      </c>
      <c r="D49" s="194">
        <v>14</v>
      </c>
      <c r="E49" s="194" t="s">
        <v>82</v>
      </c>
      <c r="F49" s="193">
        <v>3</v>
      </c>
      <c r="G49" s="193">
        <v>3</v>
      </c>
      <c r="H49" s="194">
        <v>25</v>
      </c>
      <c r="I49" s="78" t="s">
        <v>83</v>
      </c>
      <c r="J49" s="127"/>
      <c r="K49" s="127"/>
      <c r="L49" s="194">
        <v>3</v>
      </c>
      <c r="M49" s="78" t="s">
        <v>84</v>
      </c>
      <c r="N49" s="78"/>
      <c r="O49" s="78"/>
      <c r="P49" s="127"/>
      <c r="Q49" s="127"/>
      <c r="R49" s="127"/>
      <c r="S49" s="127"/>
      <c r="T49" s="127"/>
      <c r="U49" s="127"/>
      <c r="V49" s="127"/>
      <c r="W49" s="127"/>
      <c r="X49" s="78" t="s">
        <v>19</v>
      </c>
      <c r="Y49" s="195" t="s">
        <v>85</v>
      </c>
      <c r="Z49" s="187"/>
      <c r="AA49" s="128">
        <f t="shared" si="67"/>
        <v>3.6</v>
      </c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5"/>
      <c r="AV49" s="5"/>
      <c r="AW49" s="5"/>
      <c r="AX49" s="6"/>
      <c r="AY49" s="6"/>
      <c r="AZ49" s="7"/>
      <c r="BA49" s="6"/>
      <c r="BB49" s="6"/>
      <c r="BC49" s="6"/>
      <c r="BD49" s="6"/>
      <c r="BE49" s="6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40"/>
    </row>
    <row r="50" spans="1:75" ht="39">
      <c r="A50" s="193">
        <v>4</v>
      </c>
      <c r="B50" s="193" t="s">
        <v>18</v>
      </c>
      <c r="C50" s="78" t="s">
        <v>81</v>
      </c>
      <c r="D50" s="194">
        <v>14</v>
      </c>
      <c r="E50" s="194" t="s">
        <v>86</v>
      </c>
      <c r="F50" s="193">
        <v>1</v>
      </c>
      <c r="G50" s="193">
        <v>3</v>
      </c>
      <c r="H50" s="194">
        <v>21</v>
      </c>
      <c r="I50" s="78" t="s">
        <v>88</v>
      </c>
      <c r="J50" s="127"/>
      <c r="K50" s="127"/>
      <c r="L50" s="194">
        <v>3</v>
      </c>
      <c r="M50" s="78" t="s">
        <v>84</v>
      </c>
      <c r="N50" s="78"/>
      <c r="O50" s="78"/>
      <c r="P50" s="127"/>
      <c r="Q50" s="127"/>
      <c r="R50" s="127"/>
      <c r="S50" s="127"/>
      <c r="T50" s="127"/>
      <c r="U50" s="127"/>
      <c r="V50" s="127"/>
      <c r="W50" s="127"/>
      <c r="X50" s="78" t="s">
        <v>43</v>
      </c>
      <c r="Y50" s="195" t="s">
        <v>87</v>
      </c>
      <c r="Z50" s="187"/>
      <c r="AA50" s="128">
        <f t="shared" si="67"/>
        <v>3.6</v>
      </c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5"/>
      <c r="AV50" s="5"/>
      <c r="AW50" s="5"/>
      <c r="AX50" s="6"/>
      <c r="AY50" s="6"/>
      <c r="AZ50" s="7"/>
      <c r="BA50" s="6"/>
      <c r="BB50" s="6"/>
      <c r="BC50" s="6"/>
      <c r="BD50" s="6"/>
      <c r="BE50" s="6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40"/>
    </row>
    <row r="51" spans="1:75" ht="39">
      <c r="A51" s="193">
        <v>5</v>
      </c>
      <c r="B51" s="193" t="s">
        <v>18</v>
      </c>
      <c r="C51" s="78" t="s">
        <v>81</v>
      </c>
      <c r="D51" s="194">
        <v>14</v>
      </c>
      <c r="E51" s="194" t="s">
        <v>86</v>
      </c>
      <c r="F51" s="193">
        <v>2</v>
      </c>
      <c r="G51" s="193">
        <v>3</v>
      </c>
      <c r="H51" s="194">
        <v>21</v>
      </c>
      <c r="I51" s="78" t="s">
        <v>88</v>
      </c>
      <c r="J51" s="127"/>
      <c r="K51" s="127"/>
      <c r="L51" s="194"/>
      <c r="M51" s="78"/>
      <c r="N51" s="78"/>
      <c r="O51" s="78"/>
      <c r="P51" s="127"/>
      <c r="Q51" s="127"/>
      <c r="R51" s="127"/>
      <c r="S51" s="127"/>
      <c r="T51" s="127">
        <v>1</v>
      </c>
      <c r="U51" s="127" t="s">
        <v>89</v>
      </c>
      <c r="V51" s="127"/>
      <c r="W51" s="127"/>
      <c r="X51" s="78" t="s">
        <v>43</v>
      </c>
      <c r="Y51" s="195" t="s">
        <v>87</v>
      </c>
      <c r="Z51" s="187"/>
      <c r="AA51" s="128">
        <f t="shared" si="67"/>
        <v>3.6</v>
      </c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5"/>
      <c r="AV51" s="5"/>
      <c r="AW51" s="5"/>
      <c r="AX51" s="6"/>
      <c r="AY51" s="6"/>
      <c r="AZ51" s="7"/>
      <c r="BA51" s="6"/>
      <c r="BB51" s="6"/>
      <c r="BC51" s="6"/>
      <c r="BD51" s="6"/>
      <c r="BE51" s="6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40"/>
    </row>
    <row r="52" spans="1:75" ht="39">
      <c r="A52" s="193">
        <v>6</v>
      </c>
      <c r="B52" s="193" t="s">
        <v>18</v>
      </c>
      <c r="C52" s="78" t="s">
        <v>81</v>
      </c>
      <c r="D52" s="194">
        <v>14</v>
      </c>
      <c r="E52" s="194" t="s">
        <v>86</v>
      </c>
      <c r="F52" s="193">
        <v>3</v>
      </c>
      <c r="G52" s="193">
        <v>3</v>
      </c>
      <c r="H52" s="194">
        <v>21</v>
      </c>
      <c r="I52" s="78" t="s">
        <v>88</v>
      </c>
      <c r="J52" s="127"/>
      <c r="K52" s="127"/>
      <c r="L52" s="194"/>
      <c r="M52" s="78"/>
      <c r="N52" s="78"/>
      <c r="O52" s="78"/>
      <c r="P52" s="127"/>
      <c r="Q52" s="127"/>
      <c r="R52" s="127"/>
      <c r="S52" s="127"/>
      <c r="T52" s="127"/>
      <c r="U52" s="127"/>
      <c r="V52" s="127">
        <v>1</v>
      </c>
      <c r="W52" s="127" t="s">
        <v>89</v>
      </c>
      <c r="X52" s="78" t="s">
        <v>43</v>
      </c>
      <c r="Y52" s="195" t="s">
        <v>87</v>
      </c>
      <c r="Z52" s="187"/>
      <c r="AA52" s="128">
        <f t="shared" si="67"/>
        <v>3.6</v>
      </c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5"/>
      <c r="AV52" s="5"/>
      <c r="AW52" s="5"/>
      <c r="AX52" s="6"/>
      <c r="AY52" s="6"/>
      <c r="AZ52" s="7"/>
      <c r="BA52" s="6"/>
      <c r="BB52" s="6"/>
      <c r="BC52" s="6"/>
      <c r="BD52" s="6"/>
      <c r="BE52" s="6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40"/>
    </row>
    <row r="53" spans="1:75" ht="26.25">
      <c r="A53" s="193">
        <v>7</v>
      </c>
      <c r="B53" s="193" t="s">
        <v>18</v>
      </c>
      <c r="C53" s="78" t="s">
        <v>81</v>
      </c>
      <c r="D53" s="194">
        <v>14</v>
      </c>
      <c r="E53" s="194" t="s">
        <v>90</v>
      </c>
      <c r="F53" s="193">
        <v>1</v>
      </c>
      <c r="G53" s="193">
        <v>3</v>
      </c>
      <c r="H53" s="194">
        <v>29</v>
      </c>
      <c r="I53" s="78" t="s">
        <v>83</v>
      </c>
      <c r="J53" s="78">
        <v>1</v>
      </c>
      <c r="K53" s="78" t="s">
        <v>84</v>
      </c>
      <c r="L53" s="194"/>
      <c r="M53" s="78"/>
      <c r="N53" s="78"/>
      <c r="O53" s="78"/>
      <c r="P53" s="127"/>
      <c r="Q53" s="127"/>
      <c r="R53" s="127"/>
      <c r="S53" s="127"/>
      <c r="T53" s="127"/>
      <c r="U53" s="127"/>
      <c r="V53" s="127"/>
      <c r="W53" s="127"/>
      <c r="X53" s="78" t="s">
        <v>39</v>
      </c>
      <c r="Y53" s="78" t="s">
        <v>91</v>
      </c>
      <c r="Z53" s="187"/>
      <c r="AA53" s="128">
        <f t="shared" si="67"/>
        <v>3.6</v>
      </c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5"/>
      <c r="AV53" s="5"/>
      <c r="AW53" s="5"/>
      <c r="AX53" s="6"/>
      <c r="AY53" s="6"/>
      <c r="AZ53" s="7"/>
      <c r="BA53" s="6"/>
      <c r="BB53" s="6"/>
      <c r="BC53" s="6"/>
      <c r="BD53" s="6"/>
      <c r="BE53" s="6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40"/>
    </row>
    <row r="54" spans="1:75" ht="26.25">
      <c r="A54" s="193">
        <v>8</v>
      </c>
      <c r="B54" s="193" t="s">
        <v>18</v>
      </c>
      <c r="C54" s="78" t="s">
        <v>81</v>
      </c>
      <c r="D54" s="194">
        <v>14</v>
      </c>
      <c r="E54" s="194" t="s">
        <v>90</v>
      </c>
      <c r="F54" s="193">
        <v>2</v>
      </c>
      <c r="G54" s="193">
        <v>3</v>
      </c>
      <c r="H54" s="194">
        <v>22</v>
      </c>
      <c r="I54" s="78" t="s">
        <v>83</v>
      </c>
      <c r="J54" s="78">
        <v>2</v>
      </c>
      <c r="K54" s="78" t="s">
        <v>84</v>
      </c>
      <c r="L54" s="194"/>
      <c r="M54" s="78"/>
      <c r="N54" s="78"/>
      <c r="O54" s="78"/>
      <c r="P54" s="127"/>
      <c r="Q54" s="127"/>
      <c r="R54" s="127"/>
      <c r="S54" s="127"/>
      <c r="T54" s="127"/>
      <c r="U54" s="127"/>
      <c r="V54" s="127"/>
      <c r="W54" s="127"/>
      <c r="X54" s="78" t="s">
        <v>39</v>
      </c>
      <c r="Y54" s="78" t="s">
        <v>91</v>
      </c>
      <c r="Z54" s="187"/>
      <c r="AA54" s="128">
        <f t="shared" si="67"/>
        <v>3.6</v>
      </c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5"/>
      <c r="AV54" s="5"/>
      <c r="AW54" s="5"/>
      <c r="AX54" s="6"/>
      <c r="AY54" s="6"/>
      <c r="AZ54" s="7"/>
      <c r="BA54" s="6"/>
      <c r="BB54" s="6"/>
      <c r="BC54" s="6"/>
      <c r="BD54" s="6"/>
      <c r="BE54" s="6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40"/>
    </row>
    <row r="55" spans="1:75" ht="26.25">
      <c r="A55" s="193">
        <v>9</v>
      </c>
      <c r="B55" s="193" t="s">
        <v>18</v>
      </c>
      <c r="C55" s="78" t="s">
        <v>81</v>
      </c>
      <c r="D55" s="194">
        <v>14</v>
      </c>
      <c r="E55" s="194" t="s">
        <v>90</v>
      </c>
      <c r="F55" s="193">
        <v>3</v>
      </c>
      <c r="G55" s="193">
        <v>3</v>
      </c>
      <c r="H55" s="194">
        <v>22</v>
      </c>
      <c r="I55" s="78" t="s">
        <v>83</v>
      </c>
      <c r="J55" s="127"/>
      <c r="K55" s="127"/>
      <c r="L55" s="194">
        <v>2</v>
      </c>
      <c r="M55" s="78" t="s">
        <v>84</v>
      </c>
      <c r="N55" s="78"/>
      <c r="O55" s="78"/>
      <c r="P55" s="127"/>
      <c r="Q55" s="127"/>
      <c r="R55" s="127"/>
      <c r="S55" s="127"/>
      <c r="T55" s="127"/>
      <c r="U55" s="127"/>
      <c r="V55" s="127"/>
      <c r="W55" s="127"/>
      <c r="X55" s="78" t="s">
        <v>39</v>
      </c>
      <c r="Y55" s="78" t="s">
        <v>91</v>
      </c>
      <c r="Z55" s="187"/>
      <c r="AA55" s="128">
        <f t="shared" si="67"/>
        <v>3.6</v>
      </c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5"/>
      <c r="AV55" s="5"/>
      <c r="AW55" s="5"/>
      <c r="AX55" s="6"/>
      <c r="AY55" s="6"/>
      <c r="AZ55" s="7"/>
      <c r="BA55" s="6"/>
      <c r="BB55" s="6"/>
      <c r="BC55" s="6"/>
      <c r="BD55" s="6"/>
      <c r="BE55" s="6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40"/>
    </row>
    <row r="56" spans="1:75" ht="15">
      <c r="A56" s="188"/>
      <c r="B56" s="188"/>
      <c r="C56" s="188"/>
      <c r="D56" s="188"/>
      <c r="E56" s="189"/>
      <c r="F56" s="188"/>
      <c r="G56" s="188"/>
      <c r="H56" s="188"/>
      <c r="I56" s="190"/>
      <c r="J56" s="191"/>
      <c r="K56" s="190"/>
      <c r="L56" s="192"/>
      <c r="M56" s="192"/>
      <c r="N56" s="192"/>
      <c r="O56" s="192"/>
      <c r="P56" s="192"/>
      <c r="Q56" s="192"/>
      <c r="R56" s="192"/>
      <c r="S56" s="192"/>
      <c r="T56" s="192"/>
      <c r="U56" s="192"/>
      <c r="V56" s="192"/>
      <c r="W56" s="192"/>
      <c r="X56" s="188"/>
      <c r="Y56" s="192"/>
      <c r="Z56" s="124"/>
      <c r="AA56" s="128">
        <f aca="true" t="shared" si="68" ref="AA47:AA104">IF(RIGHT(LEFT(G56,7),2)="JC",3.5*COUNTA(L56:Y56)/2,3.6*COUNTA(L56:Y56)/2)</f>
        <v>0</v>
      </c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5"/>
      <c r="AV56" s="5"/>
      <c r="AW56" s="5"/>
      <c r="AX56" s="6"/>
      <c r="AY56" s="6"/>
      <c r="AZ56" s="7"/>
      <c r="BA56" s="6"/>
      <c r="BB56" s="6"/>
      <c r="BC56" s="6"/>
      <c r="BD56" s="6"/>
      <c r="BE56" s="6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40"/>
    </row>
    <row r="57" spans="1:75" ht="15">
      <c r="A57" s="77"/>
      <c r="B57" s="77"/>
      <c r="C57" s="77"/>
      <c r="D57" s="77"/>
      <c r="E57" s="79"/>
      <c r="F57" s="77"/>
      <c r="G57" s="77"/>
      <c r="H57" s="77"/>
      <c r="I57" s="81"/>
      <c r="J57" s="78"/>
      <c r="K57" s="78"/>
      <c r="L57" s="82"/>
      <c r="M57" s="81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7"/>
      <c r="Y57" s="78"/>
      <c r="Z57" s="124"/>
      <c r="AA57" s="128">
        <f t="shared" si="68"/>
        <v>0</v>
      </c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5"/>
      <c r="AV57" s="5"/>
      <c r="AW57" s="5"/>
      <c r="AX57" s="6"/>
      <c r="AY57" s="6"/>
      <c r="AZ57" s="7"/>
      <c r="BA57" s="6"/>
      <c r="BB57" s="6"/>
      <c r="BC57" s="6"/>
      <c r="BD57" s="6"/>
      <c r="BE57" s="6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40"/>
    </row>
    <row r="58" spans="1:75" ht="15">
      <c r="A58" s="77"/>
      <c r="B58" s="77"/>
      <c r="C58" s="77"/>
      <c r="D58" s="77"/>
      <c r="E58" s="79"/>
      <c r="F58" s="77"/>
      <c r="G58" s="77"/>
      <c r="H58" s="77"/>
      <c r="I58" s="81"/>
      <c r="J58" s="78"/>
      <c r="K58" s="78"/>
      <c r="L58" s="78"/>
      <c r="M58" s="78"/>
      <c r="N58" s="82"/>
      <c r="O58" s="81"/>
      <c r="P58" s="78"/>
      <c r="Q58" s="78"/>
      <c r="R58" s="78"/>
      <c r="S58" s="78"/>
      <c r="T58" s="78"/>
      <c r="U58" s="78"/>
      <c r="V58" s="78"/>
      <c r="W58" s="78"/>
      <c r="X58" s="77"/>
      <c r="Y58" s="78"/>
      <c r="Z58" s="124"/>
      <c r="AA58" s="128">
        <f t="shared" si="68"/>
        <v>0</v>
      </c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5"/>
      <c r="AV58" s="5"/>
      <c r="AW58" s="5"/>
      <c r="AX58" s="6"/>
      <c r="AY58" s="6"/>
      <c r="AZ58" s="7"/>
      <c r="BA58" s="6"/>
      <c r="BB58" s="6"/>
      <c r="BC58" s="6"/>
      <c r="BD58" s="6"/>
      <c r="BE58" s="6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40"/>
    </row>
    <row r="59" spans="1:75" ht="15">
      <c r="A59" s="77"/>
      <c r="B59" s="77"/>
      <c r="C59" s="77"/>
      <c r="D59" s="77"/>
      <c r="E59" s="79"/>
      <c r="F59" s="77"/>
      <c r="G59" s="77"/>
      <c r="H59" s="77"/>
      <c r="I59" s="81"/>
      <c r="J59" s="78"/>
      <c r="K59" s="78"/>
      <c r="L59" s="78"/>
      <c r="M59" s="78"/>
      <c r="N59" s="82"/>
      <c r="O59" s="81"/>
      <c r="P59" s="78"/>
      <c r="Q59" s="78"/>
      <c r="R59" s="78"/>
      <c r="S59" s="78"/>
      <c r="T59" s="78"/>
      <c r="U59" s="78"/>
      <c r="V59" s="78"/>
      <c r="W59" s="78"/>
      <c r="X59" s="77"/>
      <c r="Y59" s="78"/>
      <c r="Z59" s="124"/>
      <c r="AA59" s="128">
        <f t="shared" si="68"/>
        <v>0</v>
      </c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5"/>
      <c r="AV59" s="5"/>
      <c r="AW59" s="5"/>
      <c r="AX59" s="6"/>
      <c r="AY59" s="6"/>
      <c r="AZ59" s="7"/>
      <c r="BA59" s="6"/>
      <c r="BB59" s="6"/>
      <c r="BC59" s="6"/>
      <c r="BD59" s="6"/>
      <c r="BE59" s="6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40"/>
    </row>
    <row r="60" spans="1:75" ht="15">
      <c r="A60" s="77"/>
      <c r="B60" s="77"/>
      <c r="C60" s="77"/>
      <c r="D60" s="77"/>
      <c r="E60" s="79"/>
      <c r="F60" s="77"/>
      <c r="G60" s="82"/>
      <c r="H60" s="82"/>
      <c r="I60" s="81"/>
      <c r="J60" s="78"/>
      <c r="K60" s="78"/>
      <c r="L60" s="78"/>
      <c r="M60" s="78"/>
      <c r="N60" s="82"/>
      <c r="O60" s="78"/>
      <c r="P60" s="82"/>
      <c r="Q60" s="78"/>
      <c r="R60" s="78"/>
      <c r="S60" s="78"/>
      <c r="T60" s="78"/>
      <c r="U60" s="78"/>
      <c r="V60" s="78"/>
      <c r="W60" s="78"/>
      <c r="X60" s="77"/>
      <c r="Y60" s="77"/>
      <c r="Z60" s="124"/>
      <c r="AA60" s="128">
        <f t="shared" si="68"/>
        <v>0</v>
      </c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5"/>
      <c r="AV60" s="5"/>
      <c r="AW60" s="5"/>
      <c r="AX60" s="6"/>
      <c r="AY60" s="6"/>
      <c r="AZ60" s="7"/>
      <c r="BA60" s="6"/>
      <c r="BB60" s="6"/>
      <c r="BC60" s="6"/>
      <c r="BD60" s="6"/>
      <c r="BE60" s="6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40"/>
    </row>
    <row r="61" spans="1:75" ht="15">
      <c r="A61" s="77"/>
      <c r="B61" s="77"/>
      <c r="C61" s="77"/>
      <c r="D61" s="77"/>
      <c r="E61" s="79"/>
      <c r="F61" s="77"/>
      <c r="G61" s="77"/>
      <c r="H61" s="77"/>
      <c r="I61" s="81"/>
      <c r="J61" s="78"/>
      <c r="K61" s="78"/>
      <c r="L61" s="82"/>
      <c r="M61" s="81"/>
      <c r="N61" s="78"/>
      <c r="O61" s="78"/>
      <c r="P61" s="82"/>
      <c r="Q61" s="78"/>
      <c r="R61" s="78"/>
      <c r="S61" s="78"/>
      <c r="T61" s="78"/>
      <c r="U61" s="78"/>
      <c r="V61" s="78"/>
      <c r="W61" s="78"/>
      <c r="X61" s="77"/>
      <c r="Y61" s="77"/>
      <c r="Z61" s="124"/>
      <c r="AA61" s="128">
        <f t="shared" si="68"/>
        <v>0</v>
      </c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5"/>
      <c r="AV61" s="5"/>
      <c r="AW61" s="5"/>
      <c r="AX61" s="6"/>
      <c r="AY61" s="6"/>
      <c r="AZ61" s="7"/>
      <c r="BA61" s="6"/>
      <c r="BB61" s="6"/>
      <c r="BC61" s="6"/>
      <c r="BD61" s="6"/>
      <c r="BE61" s="6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40"/>
    </row>
    <row r="62" spans="1:75" ht="15">
      <c r="A62" s="77"/>
      <c r="B62" s="77"/>
      <c r="C62" s="77"/>
      <c r="D62" s="77"/>
      <c r="E62" s="79"/>
      <c r="F62" s="77"/>
      <c r="G62" s="82"/>
      <c r="H62" s="82"/>
      <c r="I62" s="81"/>
      <c r="J62" s="78"/>
      <c r="K62" s="78"/>
      <c r="L62" s="78"/>
      <c r="M62" s="78"/>
      <c r="N62" s="82"/>
      <c r="O62" s="81"/>
      <c r="P62" s="82"/>
      <c r="Q62" s="81"/>
      <c r="R62" s="78"/>
      <c r="S62" s="78"/>
      <c r="T62" s="78"/>
      <c r="U62" s="78"/>
      <c r="V62" s="78"/>
      <c r="W62" s="78"/>
      <c r="X62" s="77"/>
      <c r="Y62" s="77"/>
      <c r="Z62" s="124"/>
      <c r="AA62" s="128">
        <f t="shared" si="68"/>
        <v>0</v>
      </c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5"/>
      <c r="AV62" s="5"/>
      <c r="AW62" s="5"/>
      <c r="AX62" s="6"/>
      <c r="AY62" s="6"/>
      <c r="AZ62" s="7"/>
      <c r="BA62" s="6"/>
      <c r="BB62" s="6"/>
      <c r="BC62" s="6"/>
      <c r="BD62" s="6"/>
      <c r="BE62" s="6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40"/>
    </row>
    <row r="63" spans="1:75" ht="15">
      <c r="A63" s="77"/>
      <c r="B63" s="77"/>
      <c r="C63" s="77"/>
      <c r="D63" s="77"/>
      <c r="E63" s="79"/>
      <c r="F63" s="77"/>
      <c r="G63" s="77"/>
      <c r="H63" s="77"/>
      <c r="I63" s="81"/>
      <c r="J63" s="78"/>
      <c r="K63" s="78"/>
      <c r="L63" s="82"/>
      <c r="M63" s="81"/>
      <c r="N63" s="78"/>
      <c r="O63" s="78"/>
      <c r="P63" s="78"/>
      <c r="Q63" s="78"/>
      <c r="R63" s="82"/>
      <c r="S63" s="81"/>
      <c r="T63" s="78"/>
      <c r="U63" s="78"/>
      <c r="V63" s="78"/>
      <c r="W63" s="78"/>
      <c r="X63" s="77"/>
      <c r="Y63" s="77"/>
      <c r="Z63" s="125"/>
      <c r="AA63" s="128">
        <f t="shared" si="68"/>
        <v>0</v>
      </c>
      <c r="AB63" s="84"/>
      <c r="AC63" s="84"/>
      <c r="AD63" s="84"/>
      <c r="AE63" s="84"/>
      <c r="AF63" s="84"/>
      <c r="AG63" s="84"/>
      <c r="AH63" s="84"/>
      <c r="AI63" s="84"/>
      <c r="AJ63" s="84"/>
      <c r="AK63" s="84"/>
      <c r="AL63" s="84"/>
      <c r="AM63" s="84"/>
      <c r="AN63" s="84"/>
      <c r="AO63" s="84"/>
      <c r="AP63" s="84"/>
      <c r="AQ63" s="84"/>
      <c r="AR63" s="84"/>
      <c r="AS63" s="84"/>
      <c r="AT63" s="84"/>
      <c r="AU63" s="84"/>
      <c r="AV63" s="84"/>
      <c r="AW63" s="84"/>
      <c r="AX63" s="85"/>
      <c r="AY63" s="85"/>
      <c r="AZ63" s="84"/>
      <c r="BA63" s="84"/>
      <c r="BB63" s="84"/>
      <c r="BC63" s="84"/>
      <c r="BD63" s="84"/>
      <c r="BE63" s="84"/>
      <c r="BF63" s="84"/>
      <c r="BG63" s="84"/>
      <c r="BH63" s="84"/>
      <c r="BI63" s="84"/>
      <c r="BJ63" s="84"/>
      <c r="BK63" s="84"/>
      <c r="BL63" s="84"/>
      <c r="BM63" s="84"/>
      <c r="BN63" s="84"/>
      <c r="BO63" s="84"/>
      <c r="BP63" s="84"/>
      <c r="BQ63" s="84"/>
      <c r="BR63" s="84"/>
      <c r="BS63" s="84"/>
      <c r="BT63" s="84"/>
      <c r="BU63" s="84"/>
      <c r="BV63" s="84"/>
      <c r="BW63" s="83"/>
    </row>
    <row r="64" spans="1:75" ht="15.75">
      <c r="A64" s="77"/>
      <c r="B64" s="77"/>
      <c r="C64" s="77"/>
      <c r="D64" s="77"/>
      <c r="E64" s="79"/>
      <c r="F64" s="77"/>
      <c r="G64" s="82"/>
      <c r="H64" s="82"/>
      <c r="I64" s="81"/>
      <c r="J64" s="82"/>
      <c r="K64" s="81"/>
      <c r="L64" s="82"/>
      <c r="M64" s="81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7"/>
      <c r="Y64" s="78"/>
      <c r="Z64" s="123"/>
      <c r="AA64" s="128">
        <f t="shared" si="68"/>
        <v>0</v>
      </c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5"/>
      <c r="AV64" s="5"/>
      <c r="AW64" s="5"/>
      <c r="AX64" s="6"/>
      <c r="AY64" s="6"/>
      <c r="AZ64" s="7"/>
      <c r="BA64" s="6"/>
      <c r="BB64" s="6"/>
      <c r="BC64" s="6"/>
      <c r="BD64" s="6"/>
      <c r="BE64" s="6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40"/>
    </row>
    <row r="65" spans="1:75" ht="15.75">
      <c r="A65" s="77"/>
      <c r="B65" s="77"/>
      <c r="C65" s="77"/>
      <c r="D65" s="77"/>
      <c r="E65" s="79"/>
      <c r="F65" s="77"/>
      <c r="G65" s="77"/>
      <c r="H65" s="77"/>
      <c r="I65" s="81"/>
      <c r="J65" s="78"/>
      <c r="K65" s="78"/>
      <c r="L65" s="78"/>
      <c r="M65" s="78"/>
      <c r="N65" s="82"/>
      <c r="O65" s="81"/>
      <c r="P65" s="78"/>
      <c r="Q65" s="78"/>
      <c r="R65" s="78"/>
      <c r="S65" s="78"/>
      <c r="T65" s="78"/>
      <c r="U65" s="78"/>
      <c r="V65" s="78"/>
      <c r="W65" s="78"/>
      <c r="X65" s="77"/>
      <c r="Y65" s="78"/>
      <c r="Z65" s="123"/>
      <c r="AA65" s="128">
        <f t="shared" si="68"/>
        <v>0</v>
      </c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5"/>
      <c r="AV65" s="5"/>
      <c r="AW65" s="5"/>
      <c r="AX65" s="6"/>
      <c r="AY65" s="6"/>
      <c r="AZ65" s="7"/>
      <c r="BA65" s="6"/>
      <c r="BB65" s="6"/>
      <c r="BC65" s="6"/>
      <c r="BD65" s="6"/>
      <c r="BE65" s="6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40"/>
    </row>
    <row r="66" spans="1:75" ht="15.75">
      <c r="A66" s="77"/>
      <c r="B66" s="77"/>
      <c r="C66" s="77"/>
      <c r="D66" s="77"/>
      <c r="E66" s="79"/>
      <c r="F66" s="77"/>
      <c r="G66" s="77"/>
      <c r="H66" s="77"/>
      <c r="I66" s="81"/>
      <c r="J66" s="78"/>
      <c r="K66" s="78"/>
      <c r="L66" s="78"/>
      <c r="M66" s="78"/>
      <c r="N66" s="78"/>
      <c r="O66" s="78"/>
      <c r="P66" s="82"/>
      <c r="Q66" s="81"/>
      <c r="R66" s="78"/>
      <c r="S66" s="78"/>
      <c r="T66" s="78"/>
      <c r="U66" s="78"/>
      <c r="V66" s="78"/>
      <c r="W66" s="78"/>
      <c r="X66" s="77"/>
      <c r="Y66" s="78"/>
      <c r="Z66" s="123"/>
      <c r="AA66" s="128">
        <f t="shared" si="68"/>
        <v>0</v>
      </c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5"/>
      <c r="AV66" s="5"/>
      <c r="AW66" s="5"/>
      <c r="AX66" s="6"/>
      <c r="AY66" s="6"/>
      <c r="AZ66" s="7"/>
      <c r="BA66" s="6"/>
      <c r="BB66" s="6"/>
      <c r="BC66" s="6"/>
      <c r="BD66" s="6"/>
      <c r="BE66" s="6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40"/>
    </row>
    <row r="67" spans="1:75" ht="15.75">
      <c r="A67" s="77"/>
      <c r="B67" s="77"/>
      <c r="C67" s="77"/>
      <c r="D67" s="77"/>
      <c r="E67" s="79"/>
      <c r="F67" s="77"/>
      <c r="G67" s="77"/>
      <c r="H67" s="77"/>
      <c r="I67" s="81"/>
      <c r="J67" s="82"/>
      <c r="K67" s="81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7"/>
      <c r="Y67" s="78"/>
      <c r="Z67" s="123"/>
      <c r="AA67" s="128">
        <f t="shared" si="68"/>
        <v>0</v>
      </c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5"/>
      <c r="AV67" s="5"/>
      <c r="AW67" s="5"/>
      <c r="AX67" s="6"/>
      <c r="AY67" s="6"/>
      <c r="AZ67" s="7"/>
      <c r="BA67" s="6"/>
      <c r="BB67" s="6"/>
      <c r="BC67" s="6"/>
      <c r="BD67" s="6"/>
      <c r="BE67" s="6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40"/>
    </row>
    <row r="68" spans="1:75" ht="15.75">
      <c r="A68" s="77"/>
      <c r="B68" s="77"/>
      <c r="C68" s="77"/>
      <c r="D68" s="77"/>
      <c r="E68" s="79"/>
      <c r="F68" s="82"/>
      <c r="G68" s="82"/>
      <c r="H68" s="82"/>
      <c r="I68" s="81"/>
      <c r="J68" s="78"/>
      <c r="K68" s="78"/>
      <c r="L68" s="78"/>
      <c r="M68" s="78"/>
      <c r="N68" s="78"/>
      <c r="O68" s="78"/>
      <c r="P68" s="82"/>
      <c r="Q68" s="81"/>
      <c r="R68" s="78"/>
      <c r="S68" s="78"/>
      <c r="T68" s="78"/>
      <c r="U68" s="78"/>
      <c r="V68" s="78"/>
      <c r="W68" s="78"/>
      <c r="X68" s="81"/>
      <c r="Y68" s="78"/>
      <c r="Z68" s="123"/>
      <c r="AA68" s="128">
        <f t="shared" si="68"/>
        <v>0</v>
      </c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5"/>
      <c r="AV68" s="5"/>
      <c r="AW68" s="5"/>
      <c r="AX68" s="6"/>
      <c r="AY68" s="6"/>
      <c r="AZ68" s="7"/>
      <c r="BA68" s="6"/>
      <c r="BB68" s="6"/>
      <c r="BC68" s="6"/>
      <c r="BD68" s="6"/>
      <c r="BE68" s="6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40"/>
    </row>
    <row r="69" spans="1:75" ht="15.75">
      <c r="A69" s="77"/>
      <c r="B69" s="77"/>
      <c r="C69" s="77"/>
      <c r="D69" s="77"/>
      <c r="E69" s="79"/>
      <c r="F69" s="82"/>
      <c r="G69" s="82"/>
      <c r="H69" s="82"/>
      <c r="I69" s="81"/>
      <c r="J69" s="78"/>
      <c r="K69" s="78"/>
      <c r="L69" s="78"/>
      <c r="M69" s="78"/>
      <c r="N69" s="78"/>
      <c r="O69" s="78"/>
      <c r="P69" s="78"/>
      <c r="Q69" s="78"/>
      <c r="R69" s="82"/>
      <c r="S69" s="81"/>
      <c r="T69" s="78"/>
      <c r="U69" s="78"/>
      <c r="V69" s="78"/>
      <c r="W69" s="78"/>
      <c r="X69" s="81"/>
      <c r="Y69" s="78"/>
      <c r="Z69" s="123"/>
      <c r="AA69" s="128">
        <f t="shared" si="68"/>
        <v>0</v>
      </c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5"/>
      <c r="AV69" s="5"/>
      <c r="AW69" s="5"/>
      <c r="AX69" s="6"/>
      <c r="AY69" s="6"/>
      <c r="AZ69" s="7"/>
      <c r="BA69" s="6"/>
      <c r="BB69" s="6"/>
      <c r="BC69" s="6"/>
      <c r="BD69" s="6"/>
      <c r="BE69" s="6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40"/>
    </row>
    <row r="70" spans="1:27" ht="14.25">
      <c r="A70" s="77"/>
      <c r="B70" s="77"/>
      <c r="C70" s="77"/>
      <c r="D70" s="77"/>
      <c r="E70" s="79"/>
      <c r="F70" s="77"/>
      <c r="G70" s="77"/>
      <c r="H70" s="77"/>
      <c r="I70" s="81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82"/>
      <c r="U70" s="81"/>
      <c r="V70" s="78"/>
      <c r="W70" s="78"/>
      <c r="X70" s="81"/>
      <c r="Y70" s="78"/>
      <c r="Z70" s="53"/>
      <c r="AA70" s="128">
        <f t="shared" si="68"/>
        <v>0</v>
      </c>
    </row>
    <row r="71" spans="1:27" ht="14.25">
      <c r="A71" s="77"/>
      <c r="B71" s="77"/>
      <c r="C71" s="77"/>
      <c r="D71" s="77"/>
      <c r="E71" s="79"/>
      <c r="F71" s="77"/>
      <c r="G71" s="77"/>
      <c r="H71" s="77"/>
      <c r="I71" s="81"/>
      <c r="J71" s="82"/>
      <c r="K71" s="77"/>
      <c r="L71" s="78"/>
      <c r="M71" s="78"/>
      <c r="N71" s="78"/>
      <c r="O71" s="78"/>
      <c r="P71" s="78"/>
      <c r="Q71" s="78"/>
      <c r="R71" s="82"/>
      <c r="S71" s="78"/>
      <c r="T71" s="78"/>
      <c r="U71" s="78"/>
      <c r="V71" s="78"/>
      <c r="W71" s="78"/>
      <c r="X71" s="77"/>
      <c r="Y71" s="78"/>
      <c r="Z71" s="53"/>
      <c r="AA71" s="128">
        <f t="shared" si="68"/>
        <v>0</v>
      </c>
    </row>
    <row r="72" spans="1:75" s="112" customFormat="1" ht="15.75">
      <c r="A72" s="94"/>
      <c r="B72" s="94"/>
      <c r="C72" s="94"/>
      <c r="D72" s="94"/>
      <c r="E72" s="104"/>
      <c r="F72" s="94"/>
      <c r="G72" s="94"/>
      <c r="H72" s="94"/>
      <c r="I72" s="105"/>
      <c r="J72" s="106"/>
      <c r="K72" s="94"/>
      <c r="L72" s="107"/>
      <c r="M72" s="107"/>
      <c r="N72" s="107"/>
      <c r="O72" s="107"/>
      <c r="P72" s="107"/>
      <c r="Q72" s="107"/>
      <c r="R72" s="106"/>
      <c r="S72" s="107"/>
      <c r="T72" s="107"/>
      <c r="U72" s="107"/>
      <c r="V72" s="107"/>
      <c r="W72" s="107"/>
      <c r="X72" s="94"/>
      <c r="Y72" s="107"/>
      <c r="Z72" s="126"/>
      <c r="AA72" s="128">
        <f t="shared" si="68"/>
        <v>0</v>
      </c>
      <c r="AB72" s="108"/>
      <c r="AC72" s="108"/>
      <c r="AD72" s="108"/>
      <c r="AE72" s="108"/>
      <c r="AF72" s="108"/>
      <c r="AG72" s="108"/>
      <c r="AH72" s="108"/>
      <c r="AI72" s="108"/>
      <c r="AJ72" s="108"/>
      <c r="AK72" s="108"/>
      <c r="AL72" s="108"/>
      <c r="AM72" s="108"/>
      <c r="AN72" s="108"/>
      <c r="AO72" s="108"/>
      <c r="AP72" s="108"/>
      <c r="AQ72" s="108"/>
      <c r="AR72" s="108"/>
      <c r="AS72" s="108"/>
      <c r="AT72" s="108"/>
      <c r="AU72" s="109"/>
      <c r="AV72" s="109"/>
      <c r="AW72" s="109"/>
      <c r="AX72" s="108"/>
      <c r="AY72" s="108"/>
      <c r="AZ72" s="110"/>
      <c r="BA72" s="108"/>
      <c r="BB72" s="108"/>
      <c r="BC72" s="108"/>
      <c r="BD72" s="108"/>
      <c r="BE72" s="108"/>
      <c r="BF72" s="109"/>
      <c r="BG72" s="109"/>
      <c r="BH72" s="109"/>
      <c r="BI72" s="109"/>
      <c r="BJ72" s="109"/>
      <c r="BK72" s="109"/>
      <c r="BL72" s="109"/>
      <c r="BM72" s="109"/>
      <c r="BN72" s="109"/>
      <c r="BO72" s="109"/>
      <c r="BP72" s="109"/>
      <c r="BQ72" s="109"/>
      <c r="BR72" s="109"/>
      <c r="BS72" s="109"/>
      <c r="BT72" s="109"/>
      <c r="BU72" s="109"/>
      <c r="BV72" s="109"/>
      <c r="BW72" s="111"/>
    </row>
    <row r="73" spans="1:74" ht="15.75">
      <c r="A73" s="77"/>
      <c r="B73" s="77"/>
      <c r="C73" s="77"/>
      <c r="D73" s="77"/>
      <c r="E73" s="79"/>
      <c r="F73" s="77"/>
      <c r="G73" s="77"/>
      <c r="H73" s="77"/>
      <c r="I73" s="81"/>
      <c r="J73" s="78"/>
      <c r="K73" s="78"/>
      <c r="L73" s="78"/>
      <c r="M73" s="78"/>
      <c r="N73" s="78"/>
      <c r="O73" s="78"/>
      <c r="P73" s="82"/>
      <c r="Q73" s="81"/>
      <c r="R73" s="78"/>
      <c r="S73" s="78"/>
      <c r="T73" s="78"/>
      <c r="U73" s="78"/>
      <c r="V73" s="78"/>
      <c r="W73" s="78"/>
      <c r="X73" s="77"/>
      <c r="Y73" s="78"/>
      <c r="Z73" s="123"/>
      <c r="AA73" s="128">
        <f t="shared" si="68"/>
        <v>0</v>
      </c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5"/>
      <c r="AV73" s="5"/>
      <c r="AW73" s="5"/>
      <c r="AX73" s="6"/>
      <c r="AY73" s="6"/>
      <c r="AZ73" s="7"/>
      <c r="BA73" s="6"/>
      <c r="BB73" s="6"/>
      <c r="BC73" s="6"/>
      <c r="BD73" s="6"/>
      <c r="BE73" s="6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</row>
    <row r="74" spans="1:75" ht="15.75">
      <c r="A74" s="77"/>
      <c r="B74" s="77"/>
      <c r="C74" s="77"/>
      <c r="D74" s="77"/>
      <c r="E74" s="79"/>
      <c r="F74" s="77"/>
      <c r="G74" s="77"/>
      <c r="H74" s="77"/>
      <c r="I74" s="81"/>
      <c r="J74" s="78"/>
      <c r="K74" s="78"/>
      <c r="L74" s="78"/>
      <c r="M74" s="78"/>
      <c r="N74" s="82"/>
      <c r="O74" s="81"/>
      <c r="P74" s="78"/>
      <c r="Q74" s="78"/>
      <c r="R74" s="78"/>
      <c r="S74" s="78"/>
      <c r="T74" s="78"/>
      <c r="U74" s="78"/>
      <c r="V74" s="82"/>
      <c r="W74" s="81"/>
      <c r="X74" s="77"/>
      <c r="Y74" s="78"/>
      <c r="Z74" s="123"/>
      <c r="AA74" s="128">
        <f t="shared" si="68"/>
        <v>0</v>
      </c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5"/>
      <c r="AV74" s="5"/>
      <c r="AW74" s="5"/>
      <c r="AX74" s="6"/>
      <c r="AY74" s="6"/>
      <c r="AZ74" s="7"/>
      <c r="BA74" s="6"/>
      <c r="BB74" s="6"/>
      <c r="BC74" s="6"/>
      <c r="BD74" s="6"/>
      <c r="BE74" s="6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40"/>
    </row>
    <row r="75" spans="1:75" ht="15.75">
      <c r="A75" s="77"/>
      <c r="B75" s="77"/>
      <c r="C75" s="77"/>
      <c r="D75" s="77"/>
      <c r="E75" s="79"/>
      <c r="F75" s="77"/>
      <c r="G75" s="77"/>
      <c r="H75" s="77"/>
      <c r="I75" s="81"/>
      <c r="J75" s="78"/>
      <c r="K75" s="78"/>
      <c r="L75" s="78"/>
      <c r="M75" s="78"/>
      <c r="N75" s="78"/>
      <c r="O75" s="78"/>
      <c r="P75" s="78"/>
      <c r="Q75" s="78"/>
      <c r="R75" s="82"/>
      <c r="S75" s="81"/>
      <c r="T75" s="78"/>
      <c r="U75" s="78"/>
      <c r="V75" s="78"/>
      <c r="W75" s="78"/>
      <c r="X75" s="77"/>
      <c r="Y75" s="78"/>
      <c r="Z75" s="123"/>
      <c r="AA75" s="128">
        <f t="shared" si="68"/>
        <v>0</v>
      </c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5"/>
      <c r="AV75" s="5"/>
      <c r="AW75" s="5"/>
      <c r="AX75" s="6"/>
      <c r="AY75" s="6"/>
      <c r="AZ75" s="7"/>
      <c r="BA75" s="6"/>
      <c r="BB75" s="6"/>
      <c r="BC75" s="6"/>
      <c r="BD75" s="6"/>
      <c r="BE75" s="6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40"/>
    </row>
    <row r="76" spans="1:75" ht="15.75">
      <c r="A76" s="77"/>
      <c r="B76" s="77"/>
      <c r="C76" s="77"/>
      <c r="D76" s="77"/>
      <c r="E76" s="79"/>
      <c r="F76" s="77"/>
      <c r="G76" s="77"/>
      <c r="H76" s="77"/>
      <c r="I76" s="81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82"/>
      <c r="U76" s="81"/>
      <c r="V76" s="78"/>
      <c r="W76" s="78"/>
      <c r="X76" s="77"/>
      <c r="Y76" s="78"/>
      <c r="Z76" s="123"/>
      <c r="AA76" s="128">
        <f t="shared" si="68"/>
        <v>0</v>
      </c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5"/>
      <c r="AV76" s="5"/>
      <c r="AW76" s="5"/>
      <c r="AX76" s="6"/>
      <c r="AY76" s="6"/>
      <c r="AZ76" s="7"/>
      <c r="BA76" s="6"/>
      <c r="BB76" s="6"/>
      <c r="BC76" s="6"/>
      <c r="BD76" s="6"/>
      <c r="BE76" s="6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40"/>
    </row>
    <row r="77" spans="1:75" ht="15.75">
      <c r="A77" s="77"/>
      <c r="B77" s="77"/>
      <c r="C77" s="77"/>
      <c r="D77" s="77"/>
      <c r="E77" s="79"/>
      <c r="F77" s="77"/>
      <c r="G77" s="77"/>
      <c r="H77" s="77"/>
      <c r="I77" s="81"/>
      <c r="J77" s="78"/>
      <c r="K77" s="78"/>
      <c r="L77" s="82"/>
      <c r="M77" s="81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7"/>
      <c r="Y77" s="78"/>
      <c r="Z77" s="123"/>
      <c r="AA77" s="128">
        <f t="shared" si="68"/>
        <v>0</v>
      </c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5"/>
      <c r="AV77" s="5"/>
      <c r="AW77" s="5"/>
      <c r="AX77" s="6"/>
      <c r="AY77" s="6"/>
      <c r="AZ77" s="7"/>
      <c r="BA77" s="6"/>
      <c r="BB77" s="6"/>
      <c r="BC77" s="6"/>
      <c r="BD77" s="6"/>
      <c r="BE77" s="6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40"/>
    </row>
    <row r="78" spans="1:75" ht="15.75">
      <c r="A78" s="77"/>
      <c r="B78" s="77"/>
      <c r="C78" s="77"/>
      <c r="D78" s="77"/>
      <c r="E78" s="79"/>
      <c r="F78" s="77"/>
      <c r="G78" s="77"/>
      <c r="H78" s="77"/>
      <c r="I78" s="81"/>
      <c r="J78" s="78"/>
      <c r="K78" s="78"/>
      <c r="L78" s="82"/>
      <c r="M78" s="81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7"/>
      <c r="Y78" s="78"/>
      <c r="Z78" s="123"/>
      <c r="AA78" s="128">
        <f t="shared" si="68"/>
        <v>0</v>
      </c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5"/>
      <c r="AV78" s="5"/>
      <c r="AW78" s="5"/>
      <c r="AX78" s="6"/>
      <c r="AY78" s="6"/>
      <c r="AZ78" s="7"/>
      <c r="BA78" s="6"/>
      <c r="BB78" s="6"/>
      <c r="BC78" s="6"/>
      <c r="BD78" s="6"/>
      <c r="BE78" s="6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40"/>
    </row>
    <row r="79" spans="1:75" ht="15.75">
      <c r="A79" s="77"/>
      <c r="B79" s="77"/>
      <c r="C79" s="77"/>
      <c r="D79" s="77"/>
      <c r="E79" s="79"/>
      <c r="F79" s="77"/>
      <c r="G79" s="77"/>
      <c r="H79" s="77"/>
      <c r="I79" s="81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82"/>
      <c r="W79" s="81"/>
      <c r="X79" s="77"/>
      <c r="Y79" s="78"/>
      <c r="Z79" s="123"/>
      <c r="AA79" s="128">
        <f t="shared" si="68"/>
        <v>0</v>
      </c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5"/>
      <c r="AV79" s="5"/>
      <c r="AW79" s="5"/>
      <c r="AX79" s="6"/>
      <c r="AY79" s="6"/>
      <c r="AZ79" s="7"/>
      <c r="BA79" s="6"/>
      <c r="BB79" s="6"/>
      <c r="BC79" s="6"/>
      <c r="BD79" s="6"/>
      <c r="BE79" s="6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40"/>
    </row>
    <row r="80" spans="1:75" ht="15.75">
      <c r="A80" s="77"/>
      <c r="B80" s="77"/>
      <c r="C80" s="77"/>
      <c r="D80" s="77"/>
      <c r="E80" s="79"/>
      <c r="F80" s="77"/>
      <c r="G80" s="77"/>
      <c r="H80" s="77"/>
      <c r="I80" s="81"/>
      <c r="J80" s="78"/>
      <c r="K80" s="78"/>
      <c r="L80" s="78"/>
      <c r="M80" s="78"/>
      <c r="N80" s="82"/>
      <c r="O80" s="78"/>
      <c r="P80" s="78"/>
      <c r="Q80" s="78"/>
      <c r="R80" s="78"/>
      <c r="S80" s="78"/>
      <c r="T80" s="78"/>
      <c r="U80" s="78"/>
      <c r="V80" s="78"/>
      <c r="W80" s="78"/>
      <c r="X80" s="77"/>
      <c r="Y80" s="78"/>
      <c r="Z80" s="123"/>
      <c r="AA80" s="128">
        <f t="shared" si="68"/>
        <v>0</v>
      </c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5"/>
      <c r="AV80" s="5"/>
      <c r="AW80" s="5"/>
      <c r="AX80" s="6"/>
      <c r="AY80" s="6"/>
      <c r="AZ80" s="7"/>
      <c r="BA80" s="6"/>
      <c r="BB80" s="6"/>
      <c r="BC80" s="6"/>
      <c r="BD80" s="6"/>
      <c r="BE80" s="6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40"/>
    </row>
    <row r="81" spans="1:75" ht="15.75">
      <c r="A81" s="77"/>
      <c r="B81" s="77"/>
      <c r="C81" s="77"/>
      <c r="D81" s="77"/>
      <c r="E81" s="79"/>
      <c r="F81" s="77"/>
      <c r="G81" s="77"/>
      <c r="H81" s="77"/>
      <c r="I81" s="81"/>
      <c r="J81" s="78"/>
      <c r="K81" s="78"/>
      <c r="L81" s="78"/>
      <c r="M81" s="78"/>
      <c r="N81" s="78"/>
      <c r="O81" s="78"/>
      <c r="P81" s="82"/>
      <c r="Q81" s="78"/>
      <c r="R81" s="78"/>
      <c r="S81" s="78"/>
      <c r="T81" s="78"/>
      <c r="U81" s="78"/>
      <c r="V81" s="78"/>
      <c r="W81" s="78"/>
      <c r="X81" s="77"/>
      <c r="Y81" s="78"/>
      <c r="Z81" s="123"/>
      <c r="AA81" s="128">
        <f t="shared" si="68"/>
        <v>0</v>
      </c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5"/>
      <c r="AV81" s="5"/>
      <c r="AW81" s="5"/>
      <c r="AX81" s="6"/>
      <c r="AY81" s="6"/>
      <c r="AZ81" s="7"/>
      <c r="BA81" s="6"/>
      <c r="BB81" s="6"/>
      <c r="BC81" s="6"/>
      <c r="BD81" s="6"/>
      <c r="BE81" s="6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40"/>
    </row>
    <row r="82" spans="1:75" ht="15.75">
      <c r="A82" s="77"/>
      <c r="B82" s="77"/>
      <c r="C82" s="81"/>
      <c r="D82" s="78"/>
      <c r="E82" s="79"/>
      <c r="F82" s="82"/>
      <c r="G82" s="82"/>
      <c r="H82" s="82"/>
      <c r="I82" s="81"/>
      <c r="J82" s="78"/>
      <c r="K82" s="78"/>
      <c r="L82" s="78"/>
      <c r="M82" s="78"/>
      <c r="N82" s="82"/>
      <c r="O82" s="81"/>
      <c r="P82" s="78"/>
      <c r="Q82" s="78"/>
      <c r="R82" s="78"/>
      <c r="S82" s="78"/>
      <c r="T82" s="78"/>
      <c r="U82" s="78"/>
      <c r="V82" s="78"/>
      <c r="W82" s="78"/>
      <c r="X82" s="77"/>
      <c r="Y82" s="78"/>
      <c r="Z82" s="123"/>
      <c r="AA82" s="128">
        <f t="shared" si="68"/>
        <v>0</v>
      </c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5"/>
      <c r="AV82" s="5"/>
      <c r="AW82" s="5"/>
      <c r="AX82" s="6"/>
      <c r="AY82" s="6"/>
      <c r="AZ82" s="7"/>
      <c r="BA82" s="6"/>
      <c r="BB82" s="6"/>
      <c r="BC82" s="6"/>
      <c r="BD82" s="6"/>
      <c r="BE82" s="6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40"/>
    </row>
    <row r="83" spans="1:75" s="112" customFormat="1" ht="15.75">
      <c r="A83" s="94"/>
      <c r="B83" s="94"/>
      <c r="C83" s="94"/>
      <c r="D83" s="107"/>
      <c r="E83" s="104"/>
      <c r="F83" s="94"/>
      <c r="G83" s="94"/>
      <c r="H83" s="94"/>
      <c r="I83" s="105"/>
      <c r="J83" s="107"/>
      <c r="K83" s="107"/>
      <c r="L83" s="107"/>
      <c r="M83" s="107"/>
      <c r="N83" s="107"/>
      <c r="O83" s="107"/>
      <c r="P83" s="106"/>
      <c r="Q83" s="105"/>
      <c r="R83" s="107"/>
      <c r="S83" s="107"/>
      <c r="T83" s="107"/>
      <c r="U83" s="107"/>
      <c r="V83" s="107"/>
      <c r="W83" s="107"/>
      <c r="X83" s="94"/>
      <c r="Y83" s="107"/>
      <c r="Z83" s="126"/>
      <c r="AA83" s="128">
        <f t="shared" si="68"/>
        <v>0</v>
      </c>
      <c r="AB83" s="108"/>
      <c r="AC83" s="108"/>
      <c r="AD83" s="108"/>
      <c r="AE83" s="108"/>
      <c r="AF83" s="108"/>
      <c r="AG83" s="108"/>
      <c r="AH83" s="108"/>
      <c r="AI83" s="108"/>
      <c r="AJ83" s="108"/>
      <c r="AK83" s="108"/>
      <c r="AL83" s="108"/>
      <c r="AM83" s="108"/>
      <c r="AN83" s="108"/>
      <c r="AO83" s="108"/>
      <c r="AP83" s="108"/>
      <c r="AQ83" s="108"/>
      <c r="AR83" s="108"/>
      <c r="AS83" s="108"/>
      <c r="AT83" s="108"/>
      <c r="AU83" s="109"/>
      <c r="AV83" s="109"/>
      <c r="AW83" s="109"/>
      <c r="AX83" s="108"/>
      <c r="AY83" s="108"/>
      <c r="AZ83" s="110"/>
      <c r="BA83" s="108"/>
      <c r="BB83" s="108"/>
      <c r="BC83" s="108"/>
      <c r="BD83" s="108"/>
      <c r="BE83" s="108"/>
      <c r="BF83" s="109"/>
      <c r="BG83" s="109"/>
      <c r="BH83" s="109"/>
      <c r="BI83" s="109"/>
      <c r="BJ83" s="109"/>
      <c r="BK83" s="109"/>
      <c r="BL83" s="109"/>
      <c r="BM83" s="109"/>
      <c r="BN83" s="109"/>
      <c r="BO83" s="109"/>
      <c r="BP83" s="109"/>
      <c r="BQ83" s="109"/>
      <c r="BR83" s="109"/>
      <c r="BS83" s="109"/>
      <c r="BT83" s="109"/>
      <c r="BU83" s="109"/>
      <c r="BV83" s="109"/>
      <c r="BW83" s="111"/>
    </row>
    <row r="84" spans="1:75" ht="15.75">
      <c r="A84" s="77"/>
      <c r="B84" s="77"/>
      <c r="C84" s="77"/>
      <c r="D84" s="78"/>
      <c r="E84" s="79"/>
      <c r="F84" s="77"/>
      <c r="G84" s="77"/>
      <c r="H84" s="77"/>
      <c r="I84" s="81"/>
      <c r="J84" s="78"/>
      <c r="K84" s="78"/>
      <c r="L84" s="82"/>
      <c r="M84" s="81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7"/>
      <c r="Y84" s="78"/>
      <c r="Z84" s="123"/>
      <c r="AA84" s="128">
        <f t="shared" si="68"/>
        <v>0</v>
      </c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5"/>
      <c r="AV84" s="5"/>
      <c r="AW84" s="5"/>
      <c r="AX84" s="6"/>
      <c r="AY84" s="6"/>
      <c r="AZ84" s="7"/>
      <c r="BA84" s="6"/>
      <c r="BB84" s="6"/>
      <c r="BC84" s="6"/>
      <c r="BD84" s="6"/>
      <c r="BE84" s="6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40"/>
    </row>
    <row r="85" spans="1:75" ht="15.75">
      <c r="A85" s="77"/>
      <c r="B85" s="77"/>
      <c r="C85" s="77"/>
      <c r="D85" s="78"/>
      <c r="E85" s="79"/>
      <c r="F85" s="77"/>
      <c r="G85" s="77"/>
      <c r="H85" s="77"/>
      <c r="I85" s="81"/>
      <c r="J85" s="78"/>
      <c r="K85" s="78"/>
      <c r="L85" s="78"/>
      <c r="M85" s="78"/>
      <c r="N85" s="82"/>
      <c r="O85" s="81"/>
      <c r="P85" s="78"/>
      <c r="Q85" s="78"/>
      <c r="R85" s="78"/>
      <c r="S85" s="78"/>
      <c r="T85" s="78"/>
      <c r="U85" s="78"/>
      <c r="V85" s="78"/>
      <c r="W85" s="78"/>
      <c r="X85" s="77"/>
      <c r="Y85" s="78"/>
      <c r="Z85" s="123"/>
      <c r="AA85" s="128">
        <f t="shared" si="68"/>
        <v>0</v>
      </c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5"/>
      <c r="AV85" s="5"/>
      <c r="AW85" s="5"/>
      <c r="AX85" s="6"/>
      <c r="AY85" s="6"/>
      <c r="AZ85" s="7"/>
      <c r="BA85" s="6"/>
      <c r="BB85" s="6"/>
      <c r="BC85" s="6"/>
      <c r="BD85" s="6"/>
      <c r="BE85" s="6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40"/>
    </row>
    <row r="86" spans="1:75" ht="15.75">
      <c r="A86" s="77"/>
      <c r="B86" s="77"/>
      <c r="C86" s="77"/>
      <c r="D86" s="78"/>
      <c r="E86" s="79"/>
      <c r="F86" s="77"/>
      <c r="G86" s="77"/>
      <c r="H86" s="77"/>
      <c r="I86" s="81"/>
      <c r="J86" s="82"/>
      <c r="K86" s="81"/>
      <c r="L86" s="78"/>
      <c r="M86" s="78"/>
      <c r="N86" s="82"/>
      <c r="O86" s="81"/>
      <c r="P86" s="78"/>
      <c r="Q86" s="78"/>
      <c r="R86" s="78"/>
      <c r="S86" s="78"/>
      <c r="T86" s="78"/>
      <c r="U86" s="78"/>
      <c r="V86" s="78"/>
      <c r="W86" s="78"/>
      <c r="X86" s="77"/>
      <c r="Y86" s="78"/>
      <c r="Z86" s="123"/>
      <c r="AA86" s="128">
        <f t="shared" si="68"/>
        <v>0</v>
      </c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5"/>
      <c r="AV86" s="5"/>
      <c r="AW86" s="5"/>
      <c r="AX86" s="6"/>
      <c r="AY86" s="6"/>
      <c r="AZ86" s="7"/>
      <c r="BA86" s="6"/>
      <c r="BB86" s="6"/>
      <c r="BC86" s="6"/>
      <c r="BD86" s="6"/>
      <c r="BE86" s="6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40"/>
    </row>
    <row r="87" spans="1:75" ht="15.75">
      <c r="A87" s="77"/>
      <c r="B87" s="77"/>
      <c r="C87" s="77"/>
      <c r="D87" s="82"/>
      <c r="E87" s="79"/>
      <c r="F87" s="81"/>
      <c r="G87" s="81"/>
      <c r="H87" s="77"/>
      <c r="I87" s="77"/>
      <c r="J87" s="87"/>
      <c r="K87" s="81"/>
      <c r="L87" s="88"/>
      <c r="M87" s="88"/>
      <c r="N87" s="88"/>
      <c r="O87" s="88"/>
      <c r="P87" s="78"/>
      <c r="Q87" s="78"/>
      <c r="R87" s="78"/>
      <c r="S87" s="78"/>
      <c r="T87" s="78"/>
      <c r="U87" s="78"/>
      <c r="V87" s="78"/>
      <c r="W87" s="78"/>
      <c r="X87" s="77"/>
      <c r="Y87" s="78"/>
      <c r="Z87" s="123"/>
      <c r="AA87" s="128">
        <f t="shared" si="68"/>
        <v>0</v>
      </c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5"/>
      <c r="AV87" s="5"/>
      <c r="AW87" s="5"/>
      <c r="AX87" s="6"/>
      <c r="AY87" s="6"/>
      <c r="AZ87" s="7"/>
      <c r="BA87" s="6"/>
      <c r="BB87" s="6"/>
      <c r="BC87" s="6"/>
      <c r="BD87" s="6"/>
      <c r="BE87" s="6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40"/>
    </row>
    <row r="88" spans="1:75" ht="15.75">
      <c r="A88" s="77"/>
      <c r="B88" s="77"/>
      <c r="C88" s="77"/>
      <c r="D88" s="82"/>
      <c r="E88" s="79"/>
      <c r="F88" s="81"/>
      <c r="G88" s="81"/>
      <c r="H88" s="77"/>
      <c r="I88" s="77"/>
      <c r="J88" s="88"/>
      <c r="K88" s="88"/>
      <c r="L88" s="88"/>
      <c r="M88" s="88"/>
      <c r="N88" s="88"/>
      <c r="O88" s="88"/>
      <c r="P88" s="78"/>
      <c r="Q88" s="78"/>
      <c r="R88" s="82"/>
      <c r="S88" s="81"/>
      <c r="T88" s="78"/>
      <c r="U88" s="78"/>
      <c r="V88" s="78"/>
      <c r="W88" s="78"/>
      <c r="X88" s="77"/>
      <c r="Y88" s="78"/>
      <c r="Z88" s="123"/>
      <c r="AA88" s="128">
        <f t="shared" si="68"/>
        <v>0</v>
      </c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5"/>
      <c r="AV88" s="5"/>
      <c r="AW88" s="5"/>
      <c r="AX88" s="6"/>
      <c r="AY88" s="6"/>
      <c r="AZ88" s="7"/>
      <c r="BA88" s="6"/>
      <c r="BB88" s="6"/>
      <c r="BC88" s="6"/>
      <c r="BD88" s="6"/>
      <c r="BE88" s="6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40"/>
    </row>
    <row r="89" spans="1:75" s="93" customFormat="1" ht="15.75">
      <c r="A89" s="77"/>
      <c r="B89" s="77"/>
      <c r="C89" s="81"/>
      <c r="D89" s="82"/>
      <c r="E89" s="79"/>
      <c r="F89" s="82"/>
      <c r="G89" s="82"/>
      <c r="H89" s="82"/>
      <c r="I89" s="81"/>
      <c r="J89" s="82"/>
      <c r="K89" s="81"/>
      <c r="L89" s="78"/>
      <c r="M89" s="78"/>
      <c r="N89" s="78"/>
      <c r="O89" s="78"/>
      <c r="P89" s="78"/>
      <c r="Q89" s="78"/>
      <c r="R89" s="82"/>
      <c r="S89" s="78"/>
      <c r="T89" s="78"/>
      <c r="U89" s="78"/>
      <c r="V89" s="78"/>
      <c r="W89" s="78"/>
      <c r="X89" s="81"/>
      <c r="Y89" s="78"/>
      <c r="Z89" s="126"/>
      <c r="AA89" s="128">
        <f t="shared" si="68"/>
        <v>0</v>
      </c>
      <c r="AB89" s="89"/>
      <c r="AC89" s="89"/>
      <c r="AD89" s="89"/>
      <c r="AE89" s="89"/>
      <c r="AF89" s="89"/>
      <c r="AG89" s="89"/>
      <c r="AH89" s="89"/>
      <c r="AI89" s="89"/>
      <c r="AJ89" s="89"/>
      <c r="AK89" s="89"/>
      <c r="AL89" s="89"/>
      <c r="AM89" s="89"/>
      <c r="AN89" s="89"/>
      <c r="AO89" s="89"/>
      <c r="AP89" s="89"/>
      <c r="AQ89" s="89"/>
      <c r="AR89" s="89"/>
      <c r="AS89" s="89"/>
      <c r="AT89" s="89"/>
      <c r="AU89" s="90"/>
      <c r="AV89" s="90"/>
      <c r="AW89" s="90"/>
      <c r="AX89" s="89"/>
      <c r="AY89" s="89"/>
      <c r="AZ89" s="91"/>
      <c r="BA89" s="89"/>
      <c r="BB89" s="89"/>
      <c r="BC89" s="89"/>
      <c r="BD89" s="89"/>
      <c r="BE89" s="89"/>
      <c r="BF89" s="90"/>
      <c r="BG89" s="90"/>
      <c r="BH89" s="90"/>
      <c r="BI89" s="90"/>
      <c r="BJ89" s="90"/>
      <c r="BK89" s="90"/>
      <c r="BL89" s="90"/>
      <c r="BM89" s="90"/>
      <c r="BN89" s="90"/>
      <c r="BO89" s="90"/>
      <c r="BP89" s="90"/>
      <c r="BQ89" s="90"/>
      <c r="BR89" s="90"/>
      <c r="BS89" s="90"/>
      <c r="BT89" s="90"/>
      <c r="BU89" s="90"/>
      <c r="BV89" s="90"/>
      <c r="BW89" s="92"/>
    </row>
    <row r="90" spans="1:75" s="93" customFormat="1" ht="15.75">
      <c r="A90" s="77"/>
      <c r="B90" s="77"/>
      <c r="C90" s="81"/>
      <c r="D90" s="82"/>
      <c r="E90" s="79"/>
      <c r="F90" s="82"/>
      <c r="G90" s="82"/>
      <c r="H90" s="82"/>
      <c r="I90" s="81"/>
      <c r="J90" s="82"/>
      <c r="K90" s="81"/>
      <c r="L90" s="82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  <c r="X90" s="81"/>
      <c r="Y90" s="78"/>
      <c r="Z90" s="126"/>
      <c r="AA90" s="128">
        <f t="shared" si="68"/>
        <v>0</v>
      </c>
      <c r="AB90" s="89"/>
      <c r="AC90" s="89"/>
      <c r="AD90" s="89"/>
      <c r="AE90" s="89"/>
      <c r="AF90" s="89"/>
      <c r="AG90" s="89"/>
      <c r="AH90" s="89"/>
      <c r="AI90" s="89"/>
      <c r="AJ90" s="89"/>
      <c r="AK90" s="89"/>
      <c r="AL90" s="89"/>
      <c r="AM90" s="89"/>
      <c r="AN90" s="89"/>
      <c r="AO90" s="89"/>
      <c r="AP90" s="89"/>
      <c r="AQ90" s="89"/>
      <c r="AR90" s="89"/>
      <c r="AS90" s="89"/>
      <c r="AT90" s="89"/>
      <c r="AU90" s="90"/>
      <c r="AV90" s="90"/>
      <c r="AW90" s="90"/>
      <c r="AX90" s="89"/>
      <c r="AY90" s="89"/>
      <c r="AZ90" s="91"/>
      <c r="BA90" s="89"/>
      <c r="BB90" s="89"/>
      <c r="BC90" s="89"/>
      <c r="BD90" s="89"/>
      <c r="BE90" s="89"/>
      <c r="BF90" s="90"/>
      <c r="BG90" s="90"/>
      <c r="BH90" s="90"/>
      <c r="BI90" s="90"/>
      <c r="BJ90" s="90"/>
      <c r="BK90" s="90"/>
      <c r="BL90" s="90"/>
      <c r="BM90" s="90"/>
      <c r="BN90" s="90"/>
      <c r="BO90" s="90"/>
      <c r="BP90" s="90"/>
      <c r="BQ90" s="90"/>
      <c r="BR90" s="90"/>
      <c r="BS90" s="90"/>
      <c r="BT90" s="90"/>
      <c r="BU90" s="90"/>
      <c r="BV90" s="90"/>
      <c r="BW90" s="92"/>
    </row>
    <row r="91" spans="1:75" s="93" customFormat="1" ht="15.75">
      <c r="A91" s="77"/>
      <c r="B91" s="77"/>
      <c r="C91" s="81"/>
      <c r="D91" s="82"/>
      <c r="E91" s="79"/>
      <c r="F91" s="82"/>
      <c r="G91" s="82"/>
      <c r="H91" s="82"/>
      <c r="I91" s="81"/>
      <c r="J91" s="82"/>
      <c r="K91" s="81"/>
      <c r="L91" s="78"/>
      <c r="M91" s="78"/>
      <c r="N91" s="78"/>
      <c r="O91" s="78"/>
      <c r="P91" s="78"/>
      <c r="Q91" s="78"/>
      <c r="R91" s="82"/>
      <c r="S91" s="78"/>
      <c r="T91" s="78"/>
      <c r="U91" s="78"/>
      <c r="V91" s="78"/>
      <c r="W91" s="78"/>
      <c r="X91" s="81"/>
      <c r="Y91" s="78"/>
      <c r="Z91" s="126"/>
      <c r="AA91" s="128">
        <f t="shared" si="68"/>
        <v>0</v>
      </c>
      <c r="AB91" s="89"/>
      <c r="AC91" s="89"/>
      <c r="AD91" s="89"/>
      <c r="AE91" s="89"/>
      <c r="AF91" s="89"/>
      <c r="AG91" s="89"/>
      <c r="AH91" s="89"/>
      <c r="AI91" s="89"/>
      <c r="AJ91" s="89"/>
      <c r="AK91" s="89"/>
      <c r="AL91" s="89"/>
      <c r="AM91" s="89"/>
      <c r="AN91" s="89"/>
      <c r="AO91" s="89"/>
      <c r="AP91" s="89"/>
      <c r="AQ91" s="89"/>
      <c r="AR91" s="89"/>
      <c r="AS91" s="89"/>
      <c r="AT91" s="89"/>
      <c r="AU91" s="90"/>
      <c r="AV91" s="90"/>
      <c r="AW91" s="90"/>
      <c r="AX91" s="89"/>
      <c r="AY91" s="89"/>
      <c r="AZ91" s="91"/>
      <c r="BA91" s="89"/>
      <c r="BB91" s="89"/>
      <c r="BC91" s="89"/>
      <c r="BD91" s="89"/>
      <c r="BE91" s="89"/>
      <c r="BF91" s="90"/>
      <c r="BG91" s="90"/>
      <c r="BH91" s="90"/>
      <c r="BI91" s="90"/>
      <c r="BJ91" s="90"/>
      <c r="BK91" s="90"/>
      <c r="BL91" s="90"/>
      <c r="BM91" s="90"/>
      <c r="BN91" s="90"/>
      <c r="BO91" s="90"/>
      <c r="BP91" s="90"/>
      <c r="BQ91" s="90"/>
      <c r="BR91" s="90"/>
      <c r="BS91" s="90"/>
      <c r="BT91" s="90"/>
      <c r="BU91" s="90"/>
      <c r="BV91" s="90"/>
      <c r="BW91" s="92"/>
    </row>
    <row r="92" spans="1:16383" ht="15.75">
      <c r="A92" s="77"/>
      <c r="B92" s="94"/>
      <c r="C92" s="81"/>
      <c r="D92" s="82"/>
      <c r="E92" s="95"/>
      <c r="F92" s="81"/>
      <c r="G92" s="81"/>
      <c r="H92" s="82"/>
      <c r="I92" s="81"/>
      <c r="J92" s="78"/>
      <c r="K92" s="78"/>
      <c r="L92" s="82"/>
      <c r="M92" s="81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81"/>
      <c r="Y92" s="78"/>
      <c r="Z92" s="126"/>
      <c r="AA92" s="128">
        <f t="shared" si="68"/>
        <v>0</v>
      </c>
      <c r="AB92" s="89"/>
      <c r="AC92" s="89"/>
      <c r="AD92" s="89"/>
      <c r="AE92" s="89"/>
      <c r="AF92" s="89"/>
      <c r="AG92" s="89"/>
      <c r="AH92" s="89"/>
      <c r="AI92" s="89"/>
      <c r="AJ92" s="89"/>
      <c r="AK92" s="89"/>
      <c r="AL92" s="89"/>
      <c r="AM92" s="89"/>
      <c r="AN92" s="89"/>
      <c r="AO92" s="89"/>
      <c r="AP92" s="89"/>
      <c r="AQ92" s="89"/>
      <c r="AR92" s="89"/>
      <c r="AS92" s="89"/>
      <c r="AT92" s="89"/>
      <c r="AU92" s="90"/>
      <c r="AV92" s="90"/>
      <c r="AW92" s="90"/>
      <c r="AX92" s="89"/>
      <c r="AY92" s="89"/>
      <c r="AZ92" s="91"/>
      <c r="BA92" s="89"/>
      <c r="BB92" s="89"/>
      <c r="BC92" s="89"/>
      <c r="BD92" s="89"/>
      <c r="BE92" s="89"/>
      <c r="BF92" s="90"/>
      <c r="BG92" s="90"/>
      <c r="BH92" s="90"/>
      <c r="BI92" s="90"/>
      <c r="BJ92" s="90"/>
      <c r="BK92" s="90"/>
      <c r="BL92" s="90"/>
      <c r="BM92" s="90"/>
      <c r="BN92" s="90"/>
      <c r="BO92" s="90"/>
      <c r="BP92" s="90"/>
      <c r="BQ92" s="90"/>
      <c r="BR92" s="90"/>
      <c r="BS92" s="90"/>
      <c r="BT92" s="90"/>
      <c r="BU92" s="90"/>
      <c r="BV92" s="90"/>
      <c r="BW92" s="93"/>
      <c r="BX92" s="93"/>
      <c r="BY92" s="93"/>
      <c r="BZ92" s="93"/>
      <c r="CA92" s="93"/>
      <c r="CB92" s="93"/>
      <c r="CC92" s="93"/>
      <c r="CD92" s="93"/>
      <c r="CE92" s="93"/>
      <c r="CF92" s="93"/>
      <c r="CG92" s="93"/>
      <c r="CH92" s="93"/>
      <c r="CI92" s="93"/>
      <c r="CJ92" s="93"/>
      <c r="CK92" s="93"/>
      <c r="CL92" s="93"/>
      <c r="CM92" s="93"/>
      <c r="CN92" s="93"/>
      <c r="CO92" s="93"/>
      <c r="CP92" s="93"/>
      <c r="CQ92" s="93"/>
      <c r="CR92" s="93"/>
      <c r="CS92" s="93"/>
      <c r="CT92" s="93"/>
      <c r="CU92" s="93"/>
      <c r="CV92" s="93"/>
      <c r="CW92" s="93"/>
      <c r="CX92" s="93"/>
      <c r="CY92" s="93"/>
      <c r="CZ92" s="93"/>
      <c r="DA92" s="93"/>
      <c r="DB92" s="93"/>
      <c r="DC92" s="93"/>
      <c r="DD92" s="93"/>
      <c r="DE92" s="93"/>
      <c r="DF92" s="93"/>
      <c r="DG92" s="93"/>
      <c r="DH92" s="93"/>
      <c r="DI92" s="93"/>
      <c r="DJ92" s="93"/>
      <c r="DK92" s="93"/>
      <c r="DL92" s="93"/>
      <c r="DM92" s="93"/>
      <c r="DN92" s="93"/>
      <c r="DO92" s="93"/>
      <c r="DP92" s="93"/>
      <c r="DQ92" s="93"/>
      <c r="DR92" s="93"/>
      <c r="DS92" s="93"/>
      <c r="DT92" s="93"/>
      <c r="DU92" s="93"/>
      <c r="DV92" s="93"/>
      <c r="DW92" s="93"/>
      <c r="DX92" s="93"/>
      <c r="DY92" s="93"/>
      <c r="DZ92" s="93"/>
      <c r="EA92" s="93"/>
      <c r="EB92" s="93"/>
      <c r="EC92" s="93"/>
      <c r="ED92" s="93"/>
      <c r="EE92" s="93"/>
      <c r="EF92" s="93"/>
      <c r="EG92" s="93"/>
      <c r="EH92" s="93"/>
      <c r="EI92" s="93"/>
      <c r="EJ92" s="93"/>
      <c r="EK92" s="93"/>
      <c r="EL92" s="93"/>
      <c r="EM92" s="93"/>
      <c r="EN92" s="93"/>
      <c r="EO92" s="93"/>
      <c r="EP92" s="93"/>
      <c r="EQ92" s="93"/>
      <c r="ER92" s="93"/>
      <c r="ES92" s="93"/>
      <c r="ET92" s="93"/>
      <c r="EU92" s="93"/>
      <c r="EV92" s="93"/>
      <c r="EW92" s="93"/>
      <c r="EX92" s="93"/>
      <c r="EY92" s="93"/>
      <c r="EZ92" s="93"/>
      <c r="FA92" s="93"/>
      <c r="FB92" s="93"/>
      <c r="FC92" s="93"/>
      <c r="FD92" s="93"/>
      <c r="FE92" s="93"/>
      <c r="FF92" s="93"/>
      <c r="FG92" s="93"/>
      <c r="FH92" s="93"/>
      <c r="FI92" s="93"/>
      <c r="FJ92" s="93"/>
      <c r="FK92" s="93"/>
      <c r="FL92" s="93"/>
      <c r="FM92" s="93"/>
      <c r="FN92" s="93"/>
      <c r="FO92" s="93"/>
      <c r="FP92" s="93"/>
      <c r="FQ92" s="93"/>
      <c r="FR92" s="93"/>
      <c r="FS92" s="93"/>
      <c r="FT92" s="93"/>
      <c r="FU92" s="93"/>
      <c r="FV92" s="93"/>
      <c r="FW92" s="93"/>
      <c r="FX92" s="93"/>
      <c r="FY92" s="93"/>
      <c r="FZ92" s="93"/>
      <c r="GA92" s="93"/>
      <c r="GB92" s="93"/>
      <c r="GC92" s="93"/>
      <c r="GD92" s="93"/>
      <c r="GE92" s="93"/>
      <c r="GF92" s="93"/>
      <c r="GG92" s="93"/>
      <c r="GH92" s="93"/>
      <c r="GI92" s="93"/>
      <c r="GJ92" s="93"/>
      <c r="GK92" s="93"/>
      <c r="GL92" s="93"/>
      <c r="GM92" s="93"/>
      <c r="GN92" s="93"/>
      <c r="GO92" s="93"/>
      <c r="GP92" s="93"/>
      <c r="GQ92" s="93"/>
      <c r="GR92" s="93"/>
      <c r="GS92" s="93"/>
      <c r="GT92" s="93"/>
      <c r="GU92" s="93"/>
      <c r="GV92" s="93"/>
      <c r="GW92" s="93"/>
      <c r="GX92" s="93"/>
      <c r="GY92" s="93"/>
      <c r="GZ92" s="93"/>
      <c r="HA92" s="93"/>
      <c r="HB92" s="93"/>
      <c r="HC92" s="93"/>
      <c r="HD92" s="93"/>
      <c r="HE92" s="93"/>
      <c r="HF92" s="93"/>
      <c r="HG92" s="93"/>
      <c r="HH92" s="93"/>
      <c r="HI92" s="93"/>
      <c r="HJ92" s="93"/>
      <c r="HK92" s="93"/>
      <c r="HL92" s="93"/>
      <c r="HM92" s="93"/>
      <c r="HN92" s="93"/>
      <c r="HO92" s="93"/>
      <c r="HP92" s="93"/>
      <c r="HQ92" s="93"/>
      <c r="HR92" s="93"/>
      <c r="HS92" s="93"/>
      <c r="HT92" s="93"/>
      <c r="HU92" s="93"/>
      <c r="HV92" s="93"/>
      <c r="HW92" s="93"/>
      <c r="HX92" s="93"/>
      <c r="HY92" s="93"/>
      <c r="HZ92" s="93"/>
      <c r="IA92" s="93"/>
      <c r="IB92" s="93"/>
      <c r="IC92" s="93"/>
      <c r="ID92" s="93"/>
      <c r="IE92" s="93"/>
      <c r="IF92" s="93"/>
      <c r="IG92" s="93"/>
      <c r="IH92" s="93"/>
      <c r="II92" s="93"/>
      <c r="IJ92" s="93"/>
      <c r="IK92" s="93"/>
      <c r="IL92" s="93"/>
      <c r="IM92" s="93"/>
      <c r="IN92" s="93"/>
      <c r="IO92" s="93"/>
      <c r="IP92" s="93"/>
      <c r="IQ92" s="93"/>
      <c r="IR92" s="93"/>
      <c r="IS92" s="93"/>
      <c r="IT92" s="93"/>
      <c r="IU92" s="93"/>
      <c r="IV92" s="93"/>
      <c r="IW92" s="93"/>
      <c r="IX92" s="93"/>
      <c r="IY92" s="93"/>
      <c r="IZ92" s="93"/>
      <c r="JA92" s="93"/>
      <c r="JB92" s="93"/>
      <c r="JC92" s="93"/>
      <c r="JD92" s="93"/>
      <c r="JE92" s="93"/>
      <c r="JF92" s="93"/>
      <c r="JG92" s="93"/>
      <c r="JH92" s="93"/>
      <c r="JI92" s="93"/>
      <c r="JJ92" s="93"/>
      <c r="JK92" s="93"/>
      <c r="JL92" s="93"/>
      <c r="JM92" s="93"/>
      <c r="JN92" s="93"/>
      <c r="JO92" s="93"/>
      <c r="JP92" s="93"/>
      <c r="JQ92" s="93"/>
      <c r="JR92" s="93"/>
      <c r="JS92" s="93"/>
      <c r="JT92" s="93"/>
      <c r="JU92" s="93"/>
      <c r="JV92" s="93"/>
      <c r="JW92" s="93"/>
      <c r="JX92" s="93"/>
      <c r="JY92" s="93"/>
      <c r="JZ92" s="93"/>
      <c r="KA92" s="93"/>
      <c r="KB92" s="93"/>
      <c r="KC92" s="93"/>
      <c r="KD92" s="93"/>
      <c r="KE92" s="93"/>
      <c r="KF92" s="93"/>
      <c r="KG92" s="93"/>
      <c r="KH92" s="93"/>
      <c r="KI92" s="93"/>
      <c r="KJ92" s="93"/>
      <c r="KK92" s="93"/>
      <c r="KL92" s="93"/>
      <c r="KM92" s="93"/>
      <c r="KN92" s="93"/>
      <c r="KO92" s="93"/>
      <c r="KP92" s="93"/>
      <c r="KQ92" s="93"/>
      <c r="KR92" s="93"/>
      <c r="KS92" s="93"/>
      <c r="KT92" s="93"/>
      <c r="KU92" s="93"/>
      <c r="KV92" s="93"/>
      <c r="KW92" s="93"/>
      <c r="KX92" s="93"/>
      <c r="KY92" s="93"/>
      <c r="KZ92" s="93"/>
      <c r="LA92" s="93"/>
      <c r="LB92" s="93"/>
      <c r="LC92" s="93"/>
      <c r="LD92" s="93"/>
      <c r="LE92" s="93"/>
      <c r="LF92" s="93"/>
      <c r="LG92" s="93"/>
      <c r="LH92" s="93"/>
      <c r="LI92" s="93"/>
      <c r="LJ92" s="93"/>
      <c r="LK92" s="93"/>
      <c r="LL92" s="93"/>
      <c r="LM92" s="93"/>
      <c r="LN92" s="93"/>
      <c r="LO92" s="93"/>
      <c r="LP92" s="93"/>
      <c r="LQ92" s="93"/>
      <c r="LR92" s="93"/>
      <c r="LS92" s="93"/>
      <c r="LT92" s="93"/>
      <c r="LU92" s="93"/>
      <c r="LV92" s="93"/>
      <c r="LW92" s="93"/>
      <c r="LX92" s="93"/>
      <c r="LY92" s="93"/>
      <c r="LZ92" s="93"/>
      <c r="MA92" s="93"/>
      <c r="MB92" s="93"/>
      <c r="MC92" s="93"/>
      <c r="MD92" s="93"/>
      <c r="ME92" s="93"/>
      <c r="MF92" s="93"/>
      <c r="MG92" s="93"/>
      <c r="MH92" s="93"/>
      <c r="MI92" s="93"/>
      <c r="MJ92" s="93"/>
      <c r="MK92" s="93"/>
      <c r="ML92" s="93"/>
      <c r="MM92" s="93"/>
      <c r="MN92" s="93"/>
      <c r="MO92" s="93"/>
      <c r="MP92" s="93"/>
      <c r="MQ92" s="93"/>
      <c r="MR92" s="93"/>
      <c r="MS92" s="93"/>
      <c r="MT92" s="93"/>
      <c r="MU92" s="93"/>
      <c r="MV92" s="93"/>
      <c r="MW92" s="93"/>
      <c r="MX92" s="93"/>
      <c r="MY92" s="93"/>
      <c r="MZ92" s="93"/>
      <c r="NA92" s="93"/>
      <c r="NB92" s="93"/>
      <c r="NC92" s="93"/>
      <c r="ND92" s="93"/>
      <c r="NE92" s="93"/>
      <c r="NF92" s="93"/>
      <c r="NG92" s="93"/>
      <c r="NH92" s="93"/>
      <c r="NI92" s="93"/>
      <c r="NJ92" s="93"/>
      <c r="NK92" s="93"/>
      <c r="NL92" s="93"/>
      <c r="NM92" s="93"/>
      <c r="NN92" s="93"/>
      <c r="NO92" s="93"/>
      <c r="NP92" s="93"/>
      <c r="NQ92" s="93"/>
      <c r="NR92" s="93"/>
      <c r="NS92" s="93"/>
      <c r="NT92" s="93"/>
      <c r="NU92" s="93"/>
      <c r="NV92" s="93"/>
      <c r="NW92" s="93"/>
      <c r="NX92" s="93"/>
      <c r="NY92" s="93"/>
      <c r="NZ92" s="93"/>
      <c r="OA92" s="93"/>
      <c r="OB92" s="93"/>
      <c r="OC92" s="93"/>
      <c r="OD92" s="93"/>
      <c r="OE92" s="93"/>
      <c r="OF92" s="93"/>
      <c r="OG92" s="93"/>
      <c r="OH92" s="93"/>
      <c r="OI92" s="93"/>
      <c r="OJ92" s="93"/>
      <c r="OK92" s="93"/>
      <c r="OL92" s="93"/>
      <c r="OM92" s="93"/>
      <c r="ON92" s="93"/>
      <c r="OO92" s="93"/>
      <c r="OP92" s="93"/>
      <c r="OQ92" s="93"/>
      <c r="OR92" s="93"/>
      <c r="OS92" s="93"/>
      <c r="OT92" s="93"/>
      <c r="OU92" s="93"/>
      <c r="OV92" s="93"/>
      <c r="OW92" s="93"/>
      <c r="OX92" s="93"/>
      <c r="OY92" s="93"/>
      <c r="OZ92" s="93"/>
      <c r="PA92" s="93"/>
      <c r="PB92" s="93"/>
      <c r="PC92" s="93"/>
      <c r="PD92" s="93"/>
      <c r="PE92" s="93"/>
      <c r="PF92" s="93"/>
      <c r="PG92" s="93"/>
      <c r="PH92" s="93"/>
      <c r="PI92" s="93"/>
      <c r="PJ92" s="93"/>
      <c r="PK92" s="93"/>
      <c r="PL92" s="93"/>
      <c r="PM92" s="93"/>
      <c r="PN92" s="93"/>
      <c r="PO92" s="93"/>
      <c r="PP92" s="93"/>
      <c r="PQ92" s="93"/>
      <c r="PR92" s="93"/>
      <c r="PS92" s="93"/>
      <c r="PT92" s="93"/>
      <c r="PU92" s="93"/>
      <c r="PV92" s="93"/>
      <c r="PW92" s="93"/>
      <c r="PX92" s="93"/>
      <c r="PY92" s="93"/>
      <c r="PZ92" s="93"/>
      <c r="QA92" s="93"/>
      <c r="QB92" s="93"/>
      <c r="QC92" s="93"/>
      <c r="QD92" s="93"/>
      <c r="QE92" s="93"/>
      <c r="QF92" s="93"/>
      <c r="QG92" s="93"/>
      <c r="QH92" s="93"/>
      <c r="QI92" s="93"/>
      <c r="QJ92" s="93"/>
      <c r="QK92" s="93"/>
      <c r="QL92" s="93"/>
      <c r="QM92" s="93"/>
      <c r="QN92" s="93"/>
      <c r="QO92" s="93"/>
      <c r="QP92" s="93"/>
      <c r="QQ92" s="93"/>
      <c r="QR92" s="93"/>
      <c r="QS92" s="93"/>
      <c r="QT92" s="93"/>
      <c r="QU92" s="93"/>
      <c r="QV92" s="93"/>
      <c r="QW92" s="93"/>
      <c r="QX92" s="93"/>
      <c r="QY92" s="93"/>
      <c r="QZ92" s="93"/>
      <c r="RA92" s="93"/>
      <c r="RB92" s="93"/>
      <c r="RC92" s="93"/>
      <c r="RD92" s="93"/>
      <c r="RE92" s="93"/>
      <c r="RF92" s="93"/>
      <c r="RG92" s="93"/>
      <c r="RH92" s="93"/>
      <c r="RI92" s="93"/>
      <c r="RJ92" s="93"/>
      <c r="RK92" s="93"/>
      <c r="RL92" s="93"/>
      <c r="RM92" s="93"/>
      <c r="RN92" s="93"/>
      <c r="RO92" s="93"/>
      <c r="RP92" s="93"/>
      <c r="RQ92" s="93"/>
      <c r="RR92" s="93"/>
      <c r="RS92" s="93"/>
      <c r="RT92" s="93"/>
      <c r="RU92" s="93"/>
      <c r="RV92" s="93"/>
      <c r="RW92" s="93"/>
      <c r="RX92" s="93"/>
      <c r="RY92" s="93"/>
      <c r="RZ92" s="93"/>
      <c r="SA92" s="93"/>
      <c r="SB92" s="93"/>
      <c r="SC92" s="93"/>
      <c r="SD92" s="93"/>
      <c r="SE92" s="93"/>
      <c r="SF92" s="93"/>
      <c r="SG92" s="93"/>
      <c r="SH92" s="93"/>
      <c r="SI92" s="93"/>
      <c r="SJ92" s="93"/>
      <c r="SK92" s="93"/>
      <c r="SL92" s="93"/>
      <c r="SM92" s="93"/>
      <c r="SN92" s="93"/>
      <c r="SO92" s="93"/>
      <c r="SP92" s="93"/>
      <c r="SQ92" s="93"/>
      <c r="SR92" s="93"/>
      <c r="SS92" s="93"/>
      <c r="ST92" s="93"/>
      <c r="SU92" s="93"/>
      <c r="SV92" s="93"/>
      <c r="SW92" s="93"/>
      <c r="SX92" s="93"/>
      <c r="SY92" s="93"/>
      <c r="SZ92" s="93"/>
      <c r="TA92" s="93"/>
      <c r="TB92" s="93"/>
      <c r="TC92" s="93"/>
      <c r="TD92" s="93"/>
      <c r="TE92" s="93"/>
      <c r="TF92" s="93"/>
      <c r="TG92" s="93"/>
      <c r="TH92" s="93"/>
      <c r="TI92" s="93"/>
      <c r="TJ92" s="93"/>
      <c r="TK92" s="93"/>
      <c r="TL92" s="93"/>
      <c r="TM92" s="93"/>
      <c r="TN92" s="93"/>
      <c r="TO92" s="93"/>
      <c r="TP92" s="93"/>
      <c r="TQ92" s="93"/>
      <c r="TR92" s="93"/>
      <c r="TS92" s="93"/>
      <c r="TT92" s="93"/>
      <c r="TU92" s="93"/>
      <c r="TV92" s="93"/>
      <c r="TW92" s="93"/>
      <c r="TX92" s="93"/>
      <c r="TY92" s="93"/>
      <c r="TZ92" s="93"/>
      <c r="UA92" s="93"/>
      <c r="UB92" s="93"/>
      <c r="UC92" s="93"/>
      <c r="UD92" s="93"/>
      <c r="UE92" s="93"/>
      <c r="UF92" s="93"/>
      <c r="UG92" s="93"/>
      <c r="UH92" s="93"/>
      <c r="UI92" s="93"/>
      <c r="UJ92" s="93"/>
      <c r="UK92" s="93"/>
      <c r="UL92" s="93"/>
      <c r="UM92" s="93"/>
      <c r="UN92" s="93"/>
      <c r="UO92" s="93"/>
      <c r="UP92" s="93"/>
      <c r="UQ92" s="93"/>
      <c r="UR92" s="93"/>
      <c r="US92" s="93"/>
      <c r="UT92" s="93"/>
      <c r="UU92" s="93"/>
      <c r="UV92" s="93"/>
      <c r="UW92" s="93"/>
      <c r="UX92" s="93"/>
      <c r="UY92" s="93"/>
      <c r="UZ92" s="93"/>
      <c r="VA92" s="93"/>
      <c r="VB92" s="93"/>
      <c r="VC92" s="93"/>
      <c r="VD92" s="93"/>
      <c r="VE92" s="93"/>
      <c r="VF92" s="93"/>
      <c r="VG92" s="93"/>
      <c r="VH92" s="93"/>
      <c r="VI92" s="93"/>
      <c r="VJ92" s="93"/>
      <c r="VK92" s="93"/>
      <c r="VL92" s="93"/>
      <c r="VM92" s="93"/>
      <c r="VN92" s="93"/>
      <c r="VO92" s="93"/>
      <c r="VP92" s="93"/>
      <c r="VQ92" s="93"/>
      <c r="VR92" s="93"/>
      <c r="VS92" s="93"/>
      <c r="VT92" s="93"/>
      <c r="VU92" s="93"/>
      <c r="VV92" s="93"/>
      <c r="VW92" s="93"/>
      <c r="VX92" s="93"/>
      <c r="VY92" s="93"/>
      <c r="VZ92" s="93"/>
      <c r="WA92" s="93"/>
      <c r="WB92" s="93"/>
      <c r="WC92" s="93"/>
      <c r="WD92" s="93"/>
      <c r="WE92" s="93"/>
      <c r="WF92" s="93"/>
      <c r="WG92" s="93"/>
      <c r="WH92" s="93"/>
      <c r="WI92" s="93"/>
      <c r="WJ92" s="93"/>
      <c r="WK92" s="93"/>
      <c r="WL92" s="93"/>
      <c r="WM92" s="93"/>
      <c r="WN92" s="93"/>
      <c r="WO92" s="93"/>
      <c r="WP92" s="93"/>
      <c r="WQ92" s="93"/>
      <c r="WR92" s="93"/>
      <c r="WS92" s="93"/>
      <c r="WT92" s="93"/>
      <c r="WU92" s="93"/>
      <c r="WV92" s="93"/>
      <c r="WW92" s="93"/>
      <c r="WX92" s="93"/>
      <c r="WY92" s="93"/>
      <c r="WZ92" s="93"/>
      <c r="XA92" s="93"/>
      <c r="XB92" s="93"/>
      <c r="XC92" s="93"/>
      <c r="XD92" s="93"/>
      <c r="XE92" s="93"/>
      <c r="XF92" s="93"/>
      <c r="XG92" s="93"/>
      <c r="XH92" s="93"/>
      <c r="XI92" s="93"/>
      <c r="XJ92" s="93"/>
      <c r="XK92" s="93"/>
      <c r="XL92" s="93"/>
      <c r="XM92" s="93"/>
      <c r="XN92" s="93"/>
      <c r="XO92" s="93"/>
      <c r="XP92" s="93"/>
      <c r="XQ92" s="93"/>
      <c r="XR92" s="93"/>
      <c r="XS92" s="93"/>
      <c r="XT92" s="93"/>
      <c r="XU92" s="93"/>
      <c r="XV92" s="93"/>
      <c r="XW92" s="93"/>
      <c r="XX92" s="93"/>
      <c r="XY92" s="93"/>
      <c r="XZ92" s="93"/>
      <c r="YA92" s="93"/>
      <c r="YB92" s="93"/>
      <c r="YC92" s="93"/>
      <c r="YD92" s="93"/>
      <c r="YE92" s="93"/>
      <c r="YF92" s="93"/>
      <c r="YG92" s="93"/>
      <c r="YH92" s="93"/>
      <c r="YI92" s="93"/>
      <c r="YJ92" s="93"/>
      <c r="YK92" s="93"/>
      <c r="YL92" s="93"/>
      <c r="YM92" s="93"/>
      <c r="YN92" s="93"/>
      <c r="YO92" s="93"/>
      <c r="YP92" s="93"/>
      <c r="YQ92" s="93"/>
      <c r="YR92" s="93"/>
      <c r="YS92" s="93"/>
      <c r="YT92" s="93"/>
      <c r="YU92" s="93"/>
      <c r="YV92" s="93"/>
      <c r="YW92" s="93"/>
      <c r="YX92" s="93"/>
      <c r="YY92" s="93"/>
      <c r="YZ92" s="93"/>
      <c r="ZA92" s="93"/>
      <c r="ZB92" s="93"/>
      <c r="ZC92" s="93"/>
      <c r="ZD92" s="93"/>
      <c r="ZE92" s="93"/>
      <c r="ZF92" s="93"/>
      <c r="ZG92" s="93"/>
      <c r="ZH92" s="93"/>
      <c r="ZI92" s="93"/>
      <c r="ZJ92" s="93"/>
      <c r="ZK92" s="93"/>
      <c r="ZL92" s="93"/>
      <c r="ZM92" s="93"/>
      <c r="ZN92" s="93"/>
      <c r="ZO92" s="93"/>
      <c r="ZP92" s="93"/>
      <c r="ZQ92" s="93"/>
      <c r="ZR92" s="93"/>
      <c r="ZS92" s="93"/>
      <c r="ZT92" s="93"/>
      <c r="ZU92" s="93"/>
      <c r="ZV92" s="93"/>
      <c r="ZW92" s="93"/>
      <c r="ZX92" s="93"/>
      <c r="ZY92" s="93"/>
      <c r="ZZ92" s="93"/>
      <c r="AAA92" s="93"/>
      <c r="AAB92" s="93"/>
      <c r="AAC92" s="93"/>
      <c r="AAD92" s="93"/>
      <c r="AAE92" s="93"/>
      <c r="AAF92" s="93"/>
      <c r="AAG92" s="93"/>
      <c r="AAH92" s="93"/>
      <c r="AAI92" s="93"/>
      <c r="AAJ92" s="93"/>
      <c r="AAK92" s="93"/>
      <c r="AAL92" s="93"/>
      <c r="AAM92" s="93"/>
      <c r="AAN92" s="93"/>
      <c r="AAO92" s="93"/>
      <c r="AAP92" s="93"/>
      <c r="AAQ92" s="93"/>
      <c r="AAR92" s="93"/>
      <c r="AAS92" s="93"/>
      <c r="AAT92" s="93"/>
      <c r="AAU92" s="93"/>
      <c r="AAV92" s="93"/>
      <c r="AAW92" s="93"/>
      <c r="AAX92" s="93"/>
      <c r="AAY92" s="93"/>
      <c r="AAZ92" s="93"/>
      <c r="ABA92" s="93"/>
      <c r="ABB92" s="93"/>
      <c r="ABC92" s="93"/>
      <c r="ABD92" s="93"/>
      <c r="ABE92" s="93"/>
      <c r="ABF92" s="93"/>
      <c r="ABG92" s="93"/>
      <c r="ABH92" s="93"/>
      <c r="ABI92" s="93"/>
      <c r="ABJ92" s="93"/>
      <c r="ABK92" s="93"/>
      <c r="ABL92" s="93"/>
      <c r="ABM92" s="93"/>
      <c r="ABN92" s="93"/>
      <c r="ABO92" s="93"/>
      <c r="ABP92" s="93"/>
      <c r="ABQ92" s="93"/>
      <c r="ABR92" s="93"/>
      <c r="ABS92" s="93"/>
      <c r="ABT92" s="93"/>
      <c r="ABU92" s="93"/>
      <c r="ABV92" s="93"/>
      <c r="ABW92" s="93"/>
      <c r="ABX92" s="93"/>
      <c r="ABY92" s="93"/>
      <c r="ABZ92" s="93"/>
      <c r="ACA92" s="93"/>
      <c r="ACB92" s="93"/>
      <c r="ACC92" s="93"/>
      <c r="ACD92" s="93"/>
      <c r="ACE92" s="93"/>
      <c r="ACF92" s="93"/>
      <c r="ACG92" s="93"/>
      <c r="ACH92" s="93"/>
      <c r="ACI92" s="93"/>
      <c r="ACJ92" s="93"/>
      <c r="ACK92" s="93"/>
      <c r="ACL92" s="93"/>
      <c r="ACM92" s="93"/>
      <c r="ACN92" s="93"/>
      <c r="ACO92" s="93"/>
      <c r="ACP92" s="93"/>
      <c r="ACQ92" s="93"/>
      <c r="ACR92" s="93"/>
      <c r="ACS92" s="93"/>
      <c r="ACT92" s="93"/>
      <c r="ACU92" s="93"/>
      <c r="ACV92" s="93"/>
      <c r="ACW92" s="93"/>
      <c r="ACX92" s="93"/>
      <c r="ACY92" s="93"/>
      <c r="ACZ92" s="93"/>
      <c r="ADA92" s="93"/>
      <c r="ADB92" s="93"/>
      <c r="ADC92" s="93"/>
      <c r="ADD92" s="93"/>
      <c r="ADE92" s="93"/>
      <c r="ADF92" s="93"/>
      <c r="ADG92" s="93"/>
      <c r="ADH92" s="93"/>
      <c r="ADI92" s="93"/>
      <c r="ADJ92" s="93"/>
      <c r="ADK92" s="93"/>
      <c r="ADL92" s="93"/>
      <c r="ADM92" s="93"/>
      <c r="ADN92" s="93"/>
      <c r="ADO92" s="93"/>
      <c r="ADP92" s="93"/>
      <c r="ADQ92" s="93"/>
      <c r="ADR92" s="93"/>
      <c r="ADS92" s="93"/>
      <c r="ADT92" s="93"/>
      <c r="ADU92" s="93"/>
      <c r="ADV92" s="93"/>
      <c r="ADW92" s="93"/>
      <c r="ADX92" s="93"/>
      <c r="ADY92" s="93"/>
      <c r="ADZ92" s="93"/>
      <c r="AEA92" s="93"/>
      <c r="AEB92" s="93"/>
      <c r="AEC92" s="93"/>
      <c r="AED92" s="93"/>
      <c r="AEE92" s="93"/>
      <c r="AEF92" s="93"/>
      <c r="AEG92" s="93"/>
      <c r="AEH92" s="93"/>
      <c r="AEI92" s="93"/>
      <c r="AEJ92" s="93"/>
      <c r="AEK92" s="93"/>
      <c r="AEL92" s="93"/>
      <c r="AEM92" s="93"/>
      <c r="AEN92" s="93"/>
      <c r="AEO92" s="93"/>
      <c r="AEP92" s="93"/>
      <c r="AEQ92" s="93"/>
      <c r="AER92" s="93"/>
      <c r="AES92" s="93"/>
      <c r="AET92" s="93"/>
      <c r="AEU92" s="93"/>
      <c r="AEV92" s="93"/>
      <c r="AEW92" s="93"/>
      <c r="AEX92" s="93"/>
      <c r="AEY92" s="93"/>
      <c r="AEZ92" s="93"/>
      <c r="AFA92" s="93"/>
      <c r="AFB92" s="93"/>
      <c r="AFC92" s="93"/>
      <c r="AFD92" s="93"/>
      <c r="AFE92" s="93"/>
      <c r="AFF92" s="93"/>
      <c r="AFG92" s="93"/>
      <c r="AFH92" s="93"/>
      <c r="AFI92" s="93"/>
      <c r="AFJ92" s="93"/>
      <c r="AFK92" s="93"/>
      <c r="AFL92" s="93"/>
      <c r="AFM92" s="93"/>
      <c r="AFN92" s="93"/>
      <c r="AFO92" s="93"/>
      <c r="AFP92" s="93"/>
      <c r="AFQ92" s="93"/>
      <c r="AFR92" s="93"/>
      <c r="AFS92" s="93"/>
      <c r="AFT92" s="93"/>
      <c r="AFU92" s="93"/>
      <c r="AFV92" s="93"/>
      <c r="AFW92" s="93"/>
      <c r="AFX92" s="93"/>
      <c r="AFY92" s="93"/>
      <c r="AFZ92" s="93"/>
      <c r="AGA92" s="93"/>
      <c r="AGB92" s="93"/>
      <c r="AGC92" s="93"/>
      <c r="AGD92" s="93"/>
      <c r="AGE92" s="93"/>
      <c r="AGF92" s="93"/>
      <c r="AGG92" s="93"/>
      <c r="AGH92" s="93"/>
      <c r="AGI92" s="93"/>
      <c r="AGJ92" s="93"/>
      <c r="AGK92" s="93"/>
      <c r="AGL92" s="93"/>
      <c r="AGM92" s="93"/>
      <c r="AGN92" s="93"/>
      <c r="AGO92" s="93"/>
      <c r="AGP92" s="93"/>
      <c r="AGQ92" s="93"/>
      <c r="AGR92" s="93"/>
      <c r="AGS92" s="93"/>
      <c r="AGT92" s="93"/>
      <c r="AGU92" s="93"/>
      <c r="AGV92" s="93"/>
      <c r="AGW92" s="93"/>
      <c r="AGX92" s="93"/>
      <c r="AGY92" s="93"/>
      <c r="AGZ92" s="93"/>
      <c r="AHA92" s="93"/>
      <c r="AHB92" s="93"/>
      <c r="AHC92" s="93"/>
      <c r="AHD92" s="93"/>
      <c r="AHE92" s="93"/>
      <c r="AHF92" s="93"/>
      <c r="AHG92" s="93"/>
      <c r="AHH92" s="93"/>
      <c r="AHI92" s="93"/>
      <c r="AHJ92" s="93"/>
      <c r="AHK92" s="93"/>
      <c r="AHL92" s="93"/>
      <c r="AHM92" s="93"/>
      <c r="AHN92" s="93"/>
      <c r="AHO92" s="93"/>
      <c r="AHP92" s="93"/>
      <c r="AHQ92" s="93"/>
      <c r="AHR92" s="93"/>
      <c r="AHS92" s="93"/>
      <c r="AHT92" s="93"/>
      <c r="AHU92" s="93"/>
      <c r="AHV92" s="93"/>
      <c r="AHW92" s="93"/>
      <c r="AHX92" s="93"/>
      <c r="AHY92" s="93"/>
      <c r="AHZ92" s="93"/>
      <c r="AIA92" s="93"/>
      <c r="AIB92" s="93"/>
      <c r="AIC92" s="93"/>
      <c r="AID92" s="93"/>
      <c r="AIE92" s="93"/>
      <c r="AIF92" s="93"/>
      <c r="AIG92" s="93"/>
      <c r="AIH92" s="93"/>
      <c r="AII92" s="93"/>
      <c r="AIJ92" s="93"/>
      <c r="AIK92" s="93"/>
      <c r="AIL92" s="93"/>
      <c r="AIM92" s="93"/>
      <c r="AIN92" s="93"/>
      <c r="AIO92" s="93"/>
      <c r="AIP92" s="93"/>
      <c r="AIQ92" s="93"/>
      <c r="AIR92" s="93"/>
      <c r="AIS92" s="93"/>
      <c r="AIT92" s="93"/>
      <c r="AIU92" s="93"/>
      <c r="AIV92" s="93"/>
      <c r="AIW92" s="93"/>
      <c r="AIX92" s="93"/>
      <c r="AIY92" s="93"/>
      <c r="AIZ92" s="93"/>
      <c r="AJA92" s="93"/>
      <c r="AJB92" s="93"/>
      <c r="AJC92" s="93"/>
      <c r="AJD92" s="93"/>
      <c r="AJE92" s="93"/>
      <c r="AJF92" s="93"/>
      <c r="AJG92" s="93"/>
      <c r="AJH92" s="93"/>
      <c r="AJI92" s="93"/>
      <c r="AJJ92" s="93"/>
      <c r="AJK92" s="93"/>
      <c r="AJL92" s="93"/>
      <c r="AJM92" s="93"/>
      <c r="AJN92" s="93"/>
      <c r="AJO92" s="93"/>
      <c r="AJP92" s="93"/>
      <c r="AJQ92" s="93"/>
      <c r="AJR92" s="93"/>
      <c r="AJS92" s="93"/>
      <c r="AJT92" s="93"/>
      <c r="AJU92" s="93"/>
      <c r="AJV92" s="93"/>
      <c r="AJW92" s="93"/>
      <c r="AJX92" s="93"/>
      <c r="AJY92" s="93"/>
      <c r="AJZ92" s="93"/>
      <c r="AKA92" s="93"/>
      <c r="AKB92" s="93"/>
      <c r="AKC92" s="93"/>
      <c r="AKD92" s="93"/>
      <c r="AKE92" s="93"/>
      <c r="AKF92" s="93"/>
      <c r="AKG92" s="93"/>
      <c r="AKH92" s="93"/>
      <c r="AKI92" s="93"/>
      <c r="AKJ92" s="93"/>
      <c r="AKK92" s="93"/>
      <c r="AKL92" s="93"/>
      <c r="AKM92" s="93"/>
      <c r="AKN92" s="93"/>
      <c r="AKO92" s="93"/>
      <c r="AKP92" s="93"/>
      <c r="AKQ92" s="93"/>
      <c r="AKR92" s="93"/>
      <c r="AKS92" s="93"/>
      <c r="AKT92" s="93"/>
      <c r="AKU92" s="93"/>
      <c r="AKV92" s="93"/>
      <c r="AKW92" s="93"/>
      <c r="AKX92" s="93"/>
      <c r="AKY92" s="93"/>
      <c r="AKZ92" s="93"/>
      <c r="ALA92" s="93"/>
      <c r="ALB92" s="93"/>
      <c r="ALC92" s="93"/>
      <c r="ALD92" s="93"/>
      <c r="ALE92" s="93"/>
      <c r="ALF92" s="93"/>
      <c r="ALG92" s="93"/>
      <c r="ALH92" s="93"/>
      <c r="ALI92" s="93"/>
      <c r="ALJ92" s="93"/>
      <c r="ALK92" s="93"/>
      <c r="ALL92" s="93"/>
      <c r="ALM92" s="93"/>
      <c r="ALN92" s="93"/>
      <c r="ALO92" s="93"/>
      <c r="ALP92" s="93"/>
      <c r="ALQ92" s="93"/>
      <c r="ALR92" s="93"/>
      <c r="ALS92" s="93"/>
      <c r="ALT92" s="93"/>
      <c r="ALU92" s="93"/>
      <c r="ALV92" s="93"/>
      <c r="ALW92" s="93"/>
      <c r="ALX92" s="93"/>
      <c r="ALY92" s="93"/>
      <c r="ALZ92" s="93"/>
      <c r="AMA92" s="93"/>
      <c r="AMB92" s="93"/>
      <c r="AMC92" s="93"/>
      <c r="AMD92" s="93"/>
      <c r="AME92" s="93"/>
      <c r="AMF92" s="93"/>
      <c r="AMG92" s="93"/>
      <c r="AMH92" s="93"/>
      <c r="AMI92" s="93"/>
      <c r="AMJ92" s="93"/>
      <c r="AMK92" s="93"/>
      <c r="AML92" s="93"/>
      <c r="AMM92" s="93"/>
      <c r="AMN92" s="93"/>
      <c r="AMO92" s="93"/>
      <c r="AMP92" s="93"/>
      <c r="AMQ92" s="93"/>
      <c r="AMR92" s="93"/>
      <c r="AMS92" s="93"/>
      <c r="AMT92" s="93"/>
      <c r="AMU92" s="93"/>
      <c r="AMV92" s="93"/>
      <c r="AMW92" s="93"/>
      <c r="AMX92" s="93"/>
      <c r="AMY92" s="93"/>
      <c r="AMZ92" s="93"/>
      <c r="ANA92" s="93"/>
      <c r="ANB92" s="93"/>
      <c r="ANC92" s="93"/>
      <c r="AND92" s="93"/>
      <c r="ANE92" s="93"/>
      <c r="ANF92" s="93"/>
      <c r="ANG92" s="93"/>
      <c r="ANH92" s="93"/>
      <c r="ANI92" s="93"/>
      <c r="ANJ92" s="93"/>
      <c r="ANK92" s="93"/>
      <c r="ANL92" s="93"/>
      <c r="ANM92" s="93"/>
      <c r="ANN92" s="93"/>
      <c r="ANO92" s="93"/>
      <c r="ANP92" s="93"/>
      <c r="ANQ92" s="93"/>
      <c r="ANR92" s="93"/>
      <c r="ANS92" s="93"/>
      <c r="ANT92" s="93"/>
      <c r="ANU92" s="93"/>
      <c r="ANV92" s="93"/>
      <c r="ANW92" s="93"/>
      <c r="ANX92" s="93"/>
      <c r="ANY92" s="93"/>
      <c r="ANZ92" s="93"/>
      <c r="AOA92" s="93"/>
      <c r="AOB92" s="93"/>
      <c r="AOC92" s="93"/>
      <c r="AOD92" s="93"/>
      <c r="AOE92" s="93"/>
      <c r="AOF92" s="93"/>
      <c r="AOG92" s="93"/>
      <c r="AOH92" s="93"/>
      <c r="AOI92" s="93"/>
      <c r="AOJ92" s="93"/>
      <c r="AOK92" s="93"/>
      <c r="AOL92" s="93"/>
      <c r="AOM92" s="93"/>
      <c r="AON92" s="93"/>
      <c r="AOO92" s="93"/>
      <c r="AOP92" s="93"/>
      <c r="AOQ92" s="93"/>
      <c r="AOR92" s="93"/>
      <c r="AOS92" s="93"/>
      <c r="AOT92" s="93"/>
      <c r="AOU92" s="93"/>
      <c r="AOV92" s="93"/>
      <c r="AOW92" s="93"/>
      <c r="AOX92" s="93"/>
      <c r="AOY92" s="93"/>
      <c r="AOZ92" s="93"/>
      <c r="APA92" s="93"/>
      <c r="APB92" s="93"/>
      <c r="APC92" s="93"/>
      <c r="APD92" s="93"/>
      <c r="APE92" s="93"/>
      <c r="APF92" s="93"/>
      <c r="APG92" s="93"/>
      <c r="APH92" s="93"/>
      <c r="API92" s="93"/>
      <c r="APJ92" s="93"/>
      <c r="APK92" s="93"/>
      <c r="APL92" s="93"/>
      <c r="APM92" s="93"/>
      <c r="APN92" s="93"/>
      <c r="APO92" s="93"/>
      <c r="APP92" s="93"/>
      <c r="APQ92" s="93"/>
      <c r="APR92" s="93"/>
      <c r="APS92" s="93"/>
      <c r="APT92" s="93"/>
      <c r="APU92" s="93"/>
      <c r="APV92" s="93"/>
      <c r="APW92" s="93"/>
      <c r="APX92" s="93"/>
      <c r="APY92" s="93"/>
      <c r="APZ92" s="93"/>
      <c r="AQA92" s="93"/>
      <c r="AQB92" s="93"/>
      <c r="AQC92" s="93"/>
      <c r="AQD92" s="93"/>
      <c r="AQE92" s="93"/>
      <c r="AQF92" s="93"/>
      <c r="AQG92" s="93"/>
      <c r="AQH92" s="93"/>
      <c r="AQI92" s="93"/>
      <c r="AQJ92" s="93"/>
      <c r="AQK92" s="93"/>
      <c r="AQL92" s="93"/>
      <c r="AQM92" s="93"/>
      <c r="AQN92" s="93"/>
      <c r="AQO92" s="93"/>
      <c r="AQP92" s="93"/>
      <c r="AQQ92" s="93"/>
      <c r="AQR92" s="93"/>
      <c r="AQS92" s="93"/>
      <c r="AQT92" s="93"/>
      <c r="AQU92" s="93"/>
      <c r="AQV92" s="93"/>
      <c r="AQW92" s="93"/>
      <c r="AQX92" s="93"/>
      <c r="AQY92" s="93"/>
      <c r="AQZ92" s="93"/>
      <c r="ARA92" s="93"/>
      <c r="ARB92" s="93"/>
      <c r="ARC92" s="93"/>
      <c r="ARD92" s="93"/>
      <c r="ARE92" s="93"/>
      <c r="ARF92" s="93"/>
      <c r="ARG92" s="93"/>
      <c r="ARH92" s="93"/>
      <c r="ARI92" s="93"/>
      <c r="ARJ92" s="93"/>
      <c r="ARK92" s="93"/>
      <c r="ARL92" s="93"/>
      <c r="ARM92" s="93"/>
      <c r="ARN92" s="93"/>
      <c r="ARO92" s="93"/>
      <c r="ARP92" s="93"/>
      <c r="ARQ92" s="93"/>
      <c r="ARR92" s="93"/>
      <c r="ARS92" s="93"/>
      <c r="ART92" s="93"/>
      <c r="ARU92" s="93"/>
      <c r="ARV92" s="93"/>
      <c r="ARW92" s="93"/>
      <c r="ARX92" s="93"/>
      <c r="ARY92" s="93"/>
      <c r="ARZ92" s="93"/>
      <c r="ASA92" s="93"/>
      <c r="ASB92" s="93"/>
      <c r="ASC92" s="93"/>
      <c r="ASD92" s="93"/>
      <c r="ASE92" s="93"/>
      <c r="ASF92" s="93"/>
      <c r="ASG92" s="93"/>
      <c r="ASH92" s="93"/>
      <c r="ASI92" s="93"/>
      <c r="ASJ92" s="93"/>
      <c r="ASK92" s="93"/>
      <c r="ASL92" s="93"/>
      <c r="ASM92" s="93"/>
      <c r="ASN92" s="93"/>
      <c r="ASO92" s="93"/>
      <c r="ASP92" s="93"/>
      <c r="ASQ92" s="93"/>
      <c r="ASR92" s="93"/>
      <c r="ASS92" s="93"/>
      <c r="AST92" s="93"/>
      <c r="ASU92" s="93"/>
      <c r="ASV92" s="93"/>
      <c r="ASW92" s="93"/>
      <c r="ASX92" s="93"/>
      <c r="ASY92" s="93"/>
      <c r="ASZ92" s="93"/>
      <c r="ATA92" s="93"/>
      <c r="ATB92" s="93"/>
      <c r="ATC92" s="93"/>
      <c r="ATD92" s="93"/>
      <c r="ATE92" s="93"/>
      <c r="ATF92" s="93"/>
      <c r="ATG92" s="93"/>
      <c r="ATH92" s="93"/>
      <c r="ATI92" s="93"/>
      <c r="ATJ92" s="93"/>
      <c r="ATK92" s="93"/>
      <c r="ATL92" s="93"/>
      <c r="ATM92" s="93"/>
      <c r="ATN92" s="93"/>
      <c r="ATO92" s="93"/>
      <c r="ATP92" s="93"/>
      <c r="ATQ92" s="93"/>
      <c r="ATR92" s="93"/>
      <c r="ATS92" s="93"/>
      <c r="ATT92" s="93"/>
      <c r="ATU92" s="93"/>
      <c r="ATV92" s="93"/>
      <c r="ATW92" s="93"/>
      <c r="ATX92" s="93"/>
      <c r="ATY92" s="93"/>
      <c r="ATZ92" s="93"/>
      <c r="AUA92" s="93"/>
      <c r="AUB92" s="93"/>
      <c r="AUC92" s="93"/>
      <c r="AUD92" s="93"/>
      <c r="AUE92" s="93"/>
      <c r="AUF92" s="93"/>
      <c r="AUG92" s="93"/>
      <c r="AUH92" s="93"/>
      <c r="AUI92" s="93"/>
      <c r="AUJ92" s="93"/>
      <c r="AUK92" s="93"/>
      <c r="AUL92" s="93"/>
      <c r="AUM92" s="93"/>
      <c r="AUN92" s="93"/>
      <c r="AUO92" s="93"/>
      <c r="AUP92" s="93"/>
      <c r="AUQ92" s="93"/>
      <c r="AUR92" s="93"/>
      <c r="AUS92" s="93"/>
      <c r="AUT92" s="93"/>
      <c r="AUU92" s="93"/>
      <c r="AUV92" s="93"/>
      <c r="AUW92" s="93"/>
      <c r="AUX92" s="93"/>
      <c r="AUY92" s="93"/>
      <c r="AUZ92" s="93"/>
      <c r="AVA92" s="93"/>
      <c r="AVB92" s="93"/>
      <c r="AVC92" s="93"/>
      <c r="AVD92" s="93"/>
      <c r="AVE92" s="93"/>
      <c r="AVF92" s="93"/>
      <c r="AVG92" s="93"/>
      <c r="AVH92" s="93"/>
      <c r="AVI92" s="93"/>
      <c r="AVJ92" s="93"/>
      <c r="AVK92" s="93"/>
      <c r="AVL92" s="93"/>
      <c r="AVM92" s="93"/>
      <c r="AVN92" s="93"/>
      <c r="AVO92" s="93"/>
      <c r="AVP92" s="93"/>
      <c r="AVQ92" s="93"/>
      <c r="AVR92" s="93"/>
      <c r="AVS92" s="93"/>
      <c r="AVT92" s="93"/>
      <c r="AVU92" s="93"/>
      <c r="AVV92" s="93"/>
      <c r="AVW92" s="93"/>
      <c r="AVX92" s="93"/>
      <c r="AVY92" s="93"/>
      <c r="AVZ92" s="93"/>
      <c r="AWA92" s="93"/>
      <c r="AWB92" s="93"/>
      <c r="AWC92" s="93"/>
      <c r="AWD92" s="93"/>
      <c r="AWE92" s="93"/>
      <c r="AWF92" s="93"/>
      <c r="AWG92" s="93"/>
      <c r="AWH92" s="93"/>
      <c r="AWI92" s="93"/>
      <c r="AWJ92" s="93"/>
      <c r="AWK92" s="93"/>
      <c r="AWL92" s="93"/>
      <c r="AWM92" s="93"/>
      <c r="AWN92" s="93"/>
      <c r="AWO92" s="93"/>
      <c r="AWP92" s="93"/>
      <c r="AWQ92" s="93"/>
      <c r="AWR92" s="93"/>
      <c r="AWS92" s="93"/>
      <c r="AWT92" s="93"/>
      <c r="AWU92" s="93"/>
      <c r="AWV92" s="93"/>
      <c r="AWW92" s="93"/>
      <c r="AWX92" s="93"/>
      <c r="AWY92" s="93"/>
      <c r="AWZ92" s="93"/>
      <c r="AXA92" s="93"/>
      <c r="AXB92" s="93"/>
      <c r="AXC92" s="93"/>
      <c r="AXD92" s="93"/>
      <c r="AXE92" s="93"/>
      <c r="AXF92" s="93"/>
      <c r="AXG92" s="93"/>
      <c r="AXH92" s="93"/>
      <c r="AXI92" s="93"/>
      <c r="AXJ92" s="93"/>
      <c r="AXK92" s="93"/>
      <c r="AXL92" s="93"/>
      <c r="AXM92" s="93"/>
      <c r="AXN92" s="93"/>
      <c r="AXO92" s="93"/>
      <c r="AXP92" s="93"/>
      <c r="AXQ92" s="93"/>
      <c r="AXR92" s="93"/>
      <c r="AXS92" s="93"/>
      <c r="AXT92" s="93"/>
      <c r="AXU92" s="93"/>
      <c r="AXV92" s="93"/>
      <c r="AXW92" s="93"/>
      <c r="AXX92" s="93"/>
      <c r="AXY92" s="93"/>
      <c r="AXZ92" s="93"/>
      <c r="AYA92" s="93"/>
      <c r="AYB92" s="93"/>
      <c r="AYC92" s="93"/>
      <c r="AYD92" s="93"/>
      <c r="AYE92" s="93"/>
      <c r="AYF92" s="93"/>
      <c r="AYG92" s="93"/>
      <c r="AYH92" s="93"/>
      <c r="AYI92" s="93"/>
      <c r="AYJ92" s="93"/>
      <c r="AYK92" s="93"/>
      <c r="AYL92" s="93"/>
      <c r="AYM92" s="93"/>
      <c r="AYN92" s="93"/>
      <c r="AYO92" s="93"/>
      <c r="AYP92" s="93"/>
      <c r="AYQ92" s="93"/>
      <c r="AYR92" s="93"/>
      <c r="AYS92" s="93"/>
      <c r="AYT92" s="93"/>
      <c r="AYU92" s="93"/>
      <c r="AYV92" s="93"/>
      <c r="AYW92" s="93"/>
      <c r="AYX92" s="93"/>
      <c r="AYY92" s="93"/>
      <c r="AYZ92" s="93"/>
      <c r="AZA92" s="93"/>
      <c r="AZB92" s="93"/>
      <c r="AZC92" s="93"/>
      <c r="AZD92" s="93"/>
      <c r="AZE92" s="93"/>
      <c r="AZF92" s="93"/>
      <c r="AZG92" s="93"/>
      <c r="AZH92" s="93"/>
      <c r="AZI92" s="93"/>
      <c r="AZJ92" s="93"/>
      <c r="AZK92" s="93"/>
      <c r="AZL92" s="93"/>
      <c r="AZM92" s="93"/>
      <c r="AZN92" s="93"/>
      <c r="AZO92" s="93"/>
      <c r="AZP92" s="93"/>
      <c r="AZQ92" s="93"/>
      <c r="AZR92" s="93"/>
      <c r="AZS92" s="93"/>
      <c r="AZT92" s="93"/>
      <c r="AZU92" s="93"/>
      <c r="AZV92" s="93"/>
      <c r="AZW92" s="93"/>
      <c r="AZX92" s="93"/>
      <c r="AZY92" s="93"/>
      <c r="AZZ92" s="93"/>
      <c r="BAA92" s="93"/>
      <c r="BAB92" s="93"/>
      <c r="BAC92" s="93"/>
      <c r="BAD92" s="93"/>
      <c r="BAE92" s="93"/>
      <c r="BAF92" s="93"/>
      <c r="BAG92" s="93"/>
      <c r="BAH92" s="93"/>
      <c r="BAI92" s="93"/>
      <c r="BAJ92" s="93"/>
      <c r="BAK92" s="93"/>
      <c r="BAL92" s="93"/>
      <c r="BAM92" s="93"/>
      <c r="BAN92" s="93"/>
      <c r="BAO92" s="93"/>
      <c r="BAP92" s="93"/>
      <c r="BAQ92" s="93"/>
      <c r="BAR92" s="93"/>
      <c r="BAS92" s="93"/>
      <c r="BAT92" s="93"/>
      <c r="BAU92" s="93"/>
      <c r="BAV92" s="93"/>
      <c r="BAW92" s="93"/>
      <c r="BAX92" s="93"/>
      <c r="BAY92" s="93"/>
      <c r="BAZ92" s="93"/>
      <c r="BBA92" s="93"/>
      <c r="BBB92" s="93"/>
      <c r="BBC92" s="93"/>
      <c r="BBD92" s="93"/>
      <c r="BBE92" s="93"/>
      <c r="BBF92" s="93"/>
      <c r="BBG92" s="93"/>
      <c r="BBH92" s="93"/>
      <c r="BBI92" s="93"/>
      <c r="BBJ92" s="93"/>
      <c r="BBK92" s="93"/>
      <c r="BBL92" s="93"/>
      <c r="BBM92" s="93"/>
      <c r="BBN92" s="93"/>
      <c r="BBO92" s="93"/>
      <c r="BBP92" s="93"/>
      <c r="BBQ92" s="93"/>
      <c r="BBR92" s="93"/>
      <c r="BBS92" s="93"/>
      <c r="BBT92" s="93"/>
      <c r="BBU92" s="93"/>
      <c r="BBV92" s="93"/>
      <c r="BBW92" s="93"/>
      <c r="BBX92" s="93"/>
      <c r="BBY92" s="93"/>
      <c r="BBZ92" s="93"/>
      <c r="BCA92" s="93"/>
      <c r="BCB92" s="93"/>
      <c r="BCC92" s="93"/>
      <c r="BCD92" s="93"/>
      <c r="BCE92" s="93"/>
      <c r="BCF92" s="93"/>
      <c r="BCG92" s="93"/>
      <c r="BCH92" s="93"/>
      <c r="BCI92" s="93"/>
      <c r="BCJ92" s="93"/>
      <c r="BCK92" s="93"/>
      <c r="BCL92" s="93"/>
      <c r="BCM92" s="93"/>
      <c r="BCN92" s="93"/>
      <c r="BCO92" s="93"/>
      <c r="BCP92" s="93"/>
      <c r="BCQ92" s="93"/>
      <c r="BCR92" s="93"/>
      <c r="BCS92" s="93"/>
      <c r="BCT92" s="93"/>
      <c r="BCU92" s="93"/>
      <c r="BCV92" s="93"/>
      <c r="BCW92" s="93"/>
      <c r="BCX92" s="93"/>
      <c r="BCY92" s="93"/>
      <c r="BCZ92" s="93"/>
      <c r="BDA92" s="93"/>
      <c r="BDB92" s="93"/>
      <c r="BDC92" s="93"/>
      <c r="BDD92" s="93"/>
      <c r="BDE92" s="93"/>
      <c r="BDF92" s="93"/>
      <c r="BDG92" s="93"/>
      <c r="BDH92" s="93"/>
      <c r="BDI92" s="93"/>
      <c r="BDJ92" s="93"/>
      <c r="BDK92" s="93"/>
      <c r="BDL92" s="93"/>
      <c r="BDM92" s="93"/>
      <c r="BDN92" s="93"/>
      <c r="BDO92" s="93"/>
      <c r="BDP92" s="93"/>
      <c r="BDQ92" s="93"/>
      <c r="BDR92" s="93"/>
      <c r="BDS92" s="93"/>
      <c r="BDT92" s="93"/>
      <c r="BDU92" s="93"/>
      <c r="BDV92" s="93"/>
      <c r="BDW92" s="93"/>
      <c r="BDX92" s="93"/>
      <c r="BDY92" s="93"/>
      <c r="BDZ92" s="93"/>
      <c r="BEA92" s="93"/>
      <c r="BEB92" s="93"/>
      <c r="BEC92" s="93"/>
      <c r="BED92" s="93"/>
      <c r="BEE92" s="93"/>
      <c r="BEF92" s="93"/>
      <c r="BEG92" s="93"/>
      <c r="BEH92" s="93"/>
      <c r="BEI92" s="93"/>
      <c r="BEJ92" s="93"/>
      <c r="BEK92" s="93"/>
      <c r="BEL92" s="93"/>
      <c r="BEM92" s="93"/>
      <c r="BEN92" s="93"/>
      <c r="BEO92" s="93"/>
      <c r="BEP92" s="93"/>
      <c r="BEQ92" s="93"/>
      <c r="BER92" s="93"/>
      <c r="BES92" s="93"/>
      <c r="BET92" s="93"/>
      <c r="BEU92" s="93"/>
      <c r="BEV92" s="93"/>
      <c r="BEW92" s="93"/>
      <c r="BEX92" s="93"/>
      <c r="BEY92" s="93"/>
      <c r="BEZ92" s="93"/>
      <c r="BFA92" s="93"/>
      <c r="BFB92" s="93"/>
      <c r="BFC92" s="93"/>
      <c r="BFD92" s="93"/>
      <c r="BFE92" s="93"/>
      <c r="BFF92" s="93"/>
      <c r="BFG92" s="93"/>
      <c r="BFH92" s="93"/>
      <c r="BFI92" s="93"/>
      <c r="BFJ92" s="93"/>
      <c r="BFK92" s="93"/>
      <c r="BFL92" s="93"/>
      <c r="BFM92" s="93"/>
      <c r="BFN92" s="93"/>
      <c r="BFO92" s="93"/>
      <c r="BFP92" s="93"/>
      <c r="BFQ92" s="93"/>
      <c r="BFR92" s="93"/>
      <c r="BFS92" s="93"/>
      <c r="BFT92" s="93"/>
      <c r="BFU92" s="93"/>
      <c r="BFV92" s="93"/>
      <c r="BFW92" s="93"/>
      <c r="BFX92" s="93"/>
      <c r="BFY92" s="93"/>
      <c r="BFZ92" s="93"/>
      <c r="BGA92" s="93"/>
      <c r="BGB92" s="93"/>
      <c r="BGC92" s="93"/>
      <c r="BGD92" s="93"/>
      <c r="BGE92" s="93"/>
      <c r="BGF92" s="93"/>
      <c r="BGG92" s="93"/>
      <c r="BGH92" s="93"/>
      <c r="BGI92" s="93"/>
      <c r="BGJ92" s="93"/>
      <c r="BGK92" s="93"/>
      <c r="BGL92" s="93"/>
      <c r="BGM92" s="93"/>
      <c r="BGN92" s="93"/>
      <c r="BGO92" s="93"/>
      <c r="BGP92" s="93"/>
      <c r="BGQ92" s="93"/>
      <c r="BGR92" s="93"/>
      <c r="BGS92" s="93"/>
      <c r="BGT92" s="93"/>
      <c r="BGU92" s="93"/>
      <c r="BGV92" s="93"/>
      <c r="BGW92" s="93"/>
      <c r="BGX92" s="93"/>
      <c r="BGY92" s="93"/>
      <c r="BGZ92" s="93"/>
      <c r="BHA92" s="93"/>
      <c r="BHB92" s="93"/>
      <c r="BHC92" s="93"/>
      <c r="BHD92" s="93"/>
      <c r="BHE92" s="93"/>
      <c r="BHF92" s="93"/>
      <c r="BHG92" s="93"/>
      <c r="BHH92" s="93"/>
      <c r="BHI92" s="93"/>
      <c r="BHJ92" s="93"/>
      <c r="BHK92" s="93"/>
      <c r="BHL92" s="93"/>
      <c r="BHM92" s="93"/>
      <c r="BHN92" s="93"/>
      <c r="BHO92" s="93"/>
      <c r="BHP92" s="93"/>
      <c r="BHQ92" s="93"/>
      <c r="BHR92" s="93"/>
      <c r="BHS92" s="93"/>
      <c r="BHT92" s="93"/>
      <c r="BHU92" s="93"/>
      <c r="BHV92" s="93"/>
      <c r="BHW92" s="93"/>
      <c r="BHX92" s="93"/>
      <c r="BHY92" s="93"/>
      <c r="BHZ92" s="93"/>
      <c r="BIA92" s="93"/>
      <c r="BIB92" s="93"/>
      <c r="BIC92" s="93"/>
      <c r="BID92" s="93"/>
      <c r="BIE92" s="93"/>
      <c r="BIF92" s="93"/>
      <c r="BIG92" s="93"/>
      <c r="BIH92" s="93"/>
      <c r="BII92" s="93"/>
      <c r="BIJ92" s="93"/>
      <c r="BIK92" s="93"/>
      <c r="BIL92" s="93"/>
      <c r="BIM92" s="93"/>
      <c r="BIN92" s="93"/>
      <c r="BIO92" s="93"/>
      <c r="BIP92" s="93"/>
      <c r="BIQ92" s="93"/>
      <c r="BIR92" s="93"/>
      <c r="BIS92" s="93"/>
      <c r="BIT92" s="93"/>
      <c r="BIU92" s="93"/>
      <c r="BIV92" s="93"/>
      <c r="BIW92" s="93"/>
      <c r="BIX92" s="93"/>
      <c r="BIY92" s="93"/>
      <c r="BIZ92" s="93"/>
      <c r="BJA92" s="93"/>
      <c r="BJB92" s="93"/>
      <c r="BJC92" s="93"/>
      <c r="BJD92" s="93"/>
      <c r="BJE92" s="93"/>
      <c r="BJF92" s="93"/>
      <c r="BJG92" s="93"/>
      <c r="BJH92" s="93"/>
      <c r="BJI92" s="93"/>
      <c r="BJJ92" s="93"/>
      <c r="BJK92" s="93"/>
      <c r="BJL92" s="93"/>
      <c r="BJM92" s="93"/>
      <c r="BJN92" s="93"/>
      <c r="BJO92" s="93"/>
      <c r="BJP92" s="93"/>
      <c r="BJQ92" s="93"/>
      <c r="BJR92" s="93"/>
      <c r="BJS92" s="93"/>
      <c r="BJT92" s="93"/>
      <c r="BJU92" s="93"/>
      <c r="BJV92" s="93"/>
      <c r="BJW92" s="93"/>
      <c r="BJX92" s="93"/>
      <c r="BJY92" s="93"/>
      <c r="BJZ92" s="93"/>
      <c r="BKA92" s="93"/>
      <c r="BKB92" s="93"/>
      <c r="BKC92" s="93"/>
      <c r="BKD92" s="93"/>
      <c r="BKE92" s="93"/>
      <c r="BKF92" s="93"/>
      <c r="BKG92" s="93"/>
      <c r="BKH92" s="93"/>
      <c r="BKI92" s="93"/>
      <c r="BKJ92" s="93"/>
      <c r="BKK92" s="93"/>
      <c r="BKL92" s="93"/>
      <c r="BKM92" s="93"/>
      <c r="BKN92" s="93"/>
      <c r="BKO92" s="93"/>
      <c r="BKP92" s="93"/>
      <c r="BKQ92" s="93"/>
      <c r="BKR92" s="93"/>
      <c r="BKS92" s="93"/>
      <c r="BKT92" s="93"/>
      <c r="BKU92" s="93"/>
      <c r="BKV92" s="93"/>
      <c r="BKW92" s="93"/>
      <c r="BKX92" s="93"/>
      <c r="BKY92" s="93"/>
      <c r="BKZ92" s="93"/>
      <c r="BLA92" s="93"/>
      <c r="BLB92" s="93"/>
      <c r="BLC92" s="93"/>
      <c r="BLD92" s="93"/>
      <c r="BLE92" s="93"/>
      <c r="BLF92" s="93"/>
      <c r="BLG92" s="93"/>
      <c r="BLH92" s="93"/>
      <c r="BLI92" s="93"/>
      <c r="BLJ92" s="93"/>
      <c r="BLK92" s="93"/>
      <c r="BLL92" s="93"/>
      <c r="BLM92" s="93"/>
      <c r="BLN92" s="93"/>
      <c r="BLO92" s="93"/>
      <c r="BLP92" s="93"/>
      <c r="BLQ92" s="93"/>
      <c r="BLR92" s="93"/>
      <c r="BLS92" s="93"/>
      <c r="BLT92" s="93"/>
      <c r="BLU92" s="93"/>
      <c r="BLV92" s="93"/>
      <c r="BLW92" s="93"/>
      <c r="BLX92" s="93"/>
      <c r="BLY92" s="93"/>
      <c r="BLZ92" s="93"/>
      <c r="BMA92" s="93"/>
      <c r="BMB92" s="93"/>
      <c r="BMC92" s="93"/>
      <c r="BMD92" s="93"/>
      <c r="BME92" s="93"/>
      <c r="BMF92" s="93"/>
      <c r="BMG92" s="93"/>
      <c r="BMH92" s="93"/>
      <c r="BMI92" s="93"/>
      <c r="BMJ92" s="93"/>
      <c r="BMK92" s="93"/>
      <c r="BML92" s="93"/>
      <c r="BMM92" s="93"/>
      <c r="BMN92" s="93"/>
      <c r="BMO92" s="93"/>
      <c r="BMP92" s="93"/>
      <c r="BMQ92" s="93"/>
      <c r="BMR92" s="93"/>
      <c r="BMS92" s="93"/>
      <c r="BMT92" s="93"/>
      <c r="BMU92" s="93"/>
      <c r="BMV92" s="93"/>
      <c r="BMW92" s="93"/>
      <c r="BMX92" s="93"/>
      <c r="BMY92" s="93"/>
      <c r="BMZ92" s="93"/>
      <c r="BNA92" s="93"/>
      <c r="BNB92" s="93"/>
      <c r="BNC92" s="93"/>
      <c r="BND92" s="93"/>
      <c r="BNE92" s="93"/>
      <c r="BNF92" s="93"/>
      <c r="BNG92" s="93"/>
      <c r="BNH92" s="93"/>
      <c r="BNI92" s="93"/>
      <c r="BNJ92" s="93"/>
      <c r="BNK92" s="93"/>
      <c r="BNL92" s="93"/>
      <c r="BNM92" s="93"/>
      <c r="BNN92" s="93"/>
      <c r="BNO92" s="93"/>
      <c r="BNP92" s="93"/>
      <c r="BNQ92" s="93"/>
      <c r="BNR92" s="93"/>
      <c r="BNS92" s="93"/>
      <c r="BNT92" s="93"/>
      <c r="BNU92" s="93"/>
      <c r="BNV92" s="93"/>
      <c r="BNW92" s="93"/>
      <c r="BNX92" s="93"/>
      <c r="BNY92" s="93"/>
      <c r="BNZ92" s="93"/>
      <c r="BOA92" s="93"/>
      <c r="BOB92" s="93"/>
      <c r="BOC92" s="93"/>
      <c r="BOD92" s="93"/>
      <c r="BOE92" s="93"/>
      <c r="BOF92" s="93"/>
      <c r="BOG92" s="93"/>
      <c r="BOH92" s="93"/>
      <c r="BOI92" s="93"/>
      <c r="BOJ92" s="93"/>
      <c r="BOK92" s="93"/>
      <c r="BOL92" s="93"/>
      <c r="BOM92" s="93"/>
      <c r="BON92" s="93"/>
      <c r="BOO92" s="93"/>
      <c r="BOP92" s="93"/>
      <c r="BOQ92" s="93"/>
      <c r="BOR92" s="93"/>
      <c r="BOS92" s="93"/>
      <c r="BOT92" s="93"/>
      <c r="BOU92" s="93"/>
      <c r="BOV92" s="93"/>
      <c r="BOW92" s="93"/>
      <c r="BOX92" s="93"/>
      <c r="BOY92" s="93"/>
      <c r="BOZ92" s="93"/>
      <c r="BPA92" s="93"/>
      <c r="BPB92" s="93"/>
      <c r="BPC92" s="93"/>
      <c r="BPD92" s="93"/>
      <c r="BPE92" s="93"/>
      <c r="BPF92" s="93"/>
      <c r="BPG92" s="93"/>
      <c r="BPH92" s="93"/>
      <c r="BPI92" s="93"/>
      <c r="BPJ92" s="93"/>
      <c r="BPK92" s="93"/>
      <c r="BPL92" s="93"/>
      <c r="BPM92" s="93"/>
      <c r="BPN92" s="93"/>
      <c r="BPO92" s="93"/>
      <c r="BPP92" s="93"/>
      <c r="BPQ92" s="93"/>
      <c r="BPR92" s="93"/>
      <c r="BPS92" s="93"/>
      <c r="BPT92" s="93"/>
      <c r="BPU92" s="93"/>
      <c r="BPV92" s="93"/>
      <c r="BPW92" s="93"/>
      <c r="BPX92" s="93"/>
      <c r="BPY92" s="93"/>
      <c r="BPZ92" s="93"/>
      <c r="BQA92" s="93"/>
      <c r="BQB92" s="93"/>
      <c r="BQC92" s="93"/>
      <c r="BQD92" s="93"/>
      <c r="BQE92" s="93"/>
      <c r="BQF92" s="93"/>
      <c r="BQG92" s="93"/>
      <c r="BQH92" s="93"/>
      <c r="BQI92" s="93"/>
      <c r="BQJ92" s="93"/>
      <c r="BQK92" s="93"/>
      <c r="BQL92" s="93"/>
      <c r="BQM92" s="93"/>
      <c r="BQN92" s="93"/>
      <c r="BQO92" s="93"/>
      <c r="BQP92" s="93"/>
      <c r="BQQ92" s="93"/>
      <c r="BQR92" s="93"/>
      <c r="BQS92" s="93"/>
      <c r="BQT92" s="93"/>
      <c r="BQU92" s="93"/>
      <c r="BQV92" s="93"/>
      <c r="BQW92" s="93"/>
      <c r="BQX92" s="93"/>
      <c r="BQY92" s="93"/>
      <c r="BQZ92" s="93"/>
      <c r="BRA92" s="93"/>
      <c r="BRB92" s="93"/>
      <c r="BRC92" s="93"/>
      <c r="BRD92" s="93"/>
      <c r="BRE92" s="93"/>
      <c r="BRF92" s="93"/>
      <c r="BRG92" s="93"/>
      <c r="BRH92" s="93"/>
      <c r="BRI92" s="93"/>
      <c r="BRJ92" s="93"/>
      <c r="BRK92" s="93"/>
      <c r="BRL92" s="93"/>
      <c r="BRM92" s="93"/>
      <c r="BRN92" s="93"/>
      <c r="BRO92" s="93"/>
      <c r="BRP92" s="93"/>
      <c r="BRQ92" s="93"/>
      <c r="BRR92" s="93"/>
      <c r="BRS92" s="93"/>
      <c r="BRT92" s="93"/>
      <c r="BRU92" s="93"/>
      <c r="BRV92" s="93"/>
      <c r="BRW92" s="93"/>
      <c r="BRX92" s="93"/>
      <c r="BRY92" s="93"/>
      <c r="BRZ92" s="93"/>
      <c r="BSA92" s="93"/>
      <c r="BSB92" s="93"/>
      <c r="BSC92" s="93"/>
      <c r="BSD92" s="93"/>
      <c r="BSE92" s="93"/>
      <c r="BSF92" s="93"/>
      <c r="BSG92" s="93"/>
      <c r="BSH92" s="93"/>
      <c r="BSI92" s="93"/>
      <c r="BSJ92" s="93"/>
      <c r="BSK92" s="93"/>
      <c r="BSL92" s="93"/>
      <c r="BSM92" s="93"/>
      <c r="BSN92" s="93"/>
      <c r="BSO92" s="93"/>
      <c r="BSP92" s="93"/>
      <c r="BSQ92" s="93"/>
      <c r="BSR92" s="93"/>
      <c r="BSS92" s="93"/>
      <c r="BST92" s="93"/>
      <c r="BSU92" s="93"/>
      <c r="BSV92" s="93"/>
      <c r="BSW92" s="93"/>
      <c r="BSX92" s="93"/>
      <c r="BSY92" s="93"/>
      <c r="BSZ92" s="93"/>
      <c r="BTA92" s="93"/>
      <c r="BTB92" s="93"/>
      <c r="BTC92" s="93"/>
      <c r="BTD92" s="93"/>
      <c r="BTE92" s="93"/>
      <c r="BTF92" s="93"/>
      <c r="BTG92" s="93"/>
      <c r="BTH92" s="93"/>
      <c r="BTI92" s="93"/>
      <c r="BTJ92" s="93"/>
      <c r="BTK92" s="93"/>
      <c r="BTL92" s="93"/>
      <c r="BTM92" s="93"/>
      <c r="BTN92" s="93"/>
      <c r="BTO92" s="93"/>
      <c r="BTP92" s="93"/>
      <c r="BTQ92" s="93"/>
      <c r="BTR92" s="93"/>
      <c r="BTS92" s="93"/>
      <c r="BTT92" s="93"/>
      <c r="BTU92" s="93"/>
      <c r="BTV92" s="93"/>
      <c r="BTW92" s="93"/>
      <c r="BTX92" s="93"/>
      <c r="BTY92" s="93"/>
      <c r="BTZ92" s="93"/>
      <c r="BUA92" s="93"/>
      <c r="BUB92" s="93"/>
      <c r="BUC92" s="93"/>
      <c r="BUD92" s="93"/>
      <c r="BUE92" s="93"/>
      <c r="BUF92" s="93"/>
      <c r="BUG92" s="93"/>
      <c r="BUH92" s="93"/>
      <c r="BUI92" s="93"/>
      <c r="BUJ92" s="93"/>
      <c r="BUK92" s="93"/>
      <c r="BUL92" s="93"/>
      <c r="BUM92" s="93"/>
      <c r="BUN92" s="93"/>
      <c r="BUO92" s="93"/>
      <c r="BUP92" s="93"/>
      <c r="BUQ92" s="93"/>
      <c r="BUR92" s="93"/>
      <c r="BUS92" s="93"/>
      <c r="BUT92" s="93"/>
      <c r="BUU92" s="93"/>
      <c r="BUV92" s="93"/>
      <c r="BUW92" s="93"/>
      <c r="BUX92" s="93"/>
      <c r="BUY92" s="93"/>
      <c r="BUZ92" s="93"/>
      <c r="BVA92" s="93"/>
      <c r="BVB92" s="93"/>
      <c r="BVC92" s="93"/>
      <c r="BVD92" s="93"/>
      <c r="BVE92" s="93"/>
      <c r="BVF92" s="93"/>
      <c r="BVG92" s="93"/>
      <c r="BVH92" s="93"/>
      <c r="BVI92" s="93"/>
      <c r="BVJ92" s="93"/>
      <c r="BVK92" s="93"/>
      <c r="BVL92" s="93"/>
      <c r="BVM92" s="93"/>
      <c r="BVN92" s="93"/>
      <c r="BVO92" s="93"/>
      <c r="BVP92" s="93"/>
      <c r="BVQ92" s="93"/>
      <c r="BVR92" s="93"/>
      <c r="BVS92" s="93"/>
      <c r="BVT92" s="93"/>
      <c r="BVU92" s="93"/>
      <c r="BVV92" s="93"/>
      <c r="BVW92" s="93"/>
      <c r="BVX92" s="93"/>
      <c r="BVY92" s="93"/>
      <c r="BVZ92" s="93"/>
      <c r="BWA92" s="93"/>
      <c r="BWB92" s="93"/>
      <c r="BWC92" s="93"/>
      <c r="BWD92" s="93"/>
      <c r="BWE92" s="93"/>
      <c r="BWF92" s="93"/>
      <c r="BWG92" s="93"/>
      <c r="BWH92" s="93"/>
      <c r="BWI92" s="93"/>
      <c r="BWJ92" s="93"/>
      <c r="BWK92" s="93"/>
      <c r="BWL92" s="93"/>
      <c r="BWM92" s="93"/>
      <c r="BWN92" s="93"/>
      <c r="BWO92" s="93"/>
      <c r="BWP92" s="93"/>
      <c r="BWQ92" s="93"/>
      <c r="BWR92" s="93"/>
      <c r="BWS92" s="93"/>
      <c r="BWT92" s="93"/>
      <c r="BWU92" s="93"/>
      <c r="BWV92" s="93"/>
      <c r="BWW92" s="93"/>
      <c r="BWX92" s="93"/>
      <c r="BWY92" s="93"/>
      <c r="BWZ92" s="93"/>
      <c r="BXA92" s="93"/>
      <c r="BXB92" s="93"/>
      <c r="BXC92" s="93"/>
      <c r="BXD92" s="93"/>
      <c r="BXE92" s="93"/>
      <c r="BXF92" s="93"/>
      <c r="BXG92" s="93"/>
      <c r="BXH92" s="93"/>
      <c r="BXI92" s="93"/>
      <c r="BXJ92" s="93"/>
      <c r="BXK92" s="93"/>
      <c r="BXL92" s="93"/>
      <c r="BXM92" s="93"/>
      <c r="BXN92" s="93"/>
      <c r="BXO92" s="93"/>
      <c r="BXP92" s="93"/>
      <c r="BXQ92" s="93"/>
      <c r="BXR92" s="93"/>
      <c r="BXS92" s="93"/>
      <c r="BXT92" s="93"/>
      <c r="BXU92" s="93"/>
      <c r="BXV92" s="93"/>
      <c r="BXW92" s="93"/>
      <c r="BXX92" s="93"/>
      <c r="BXY92" s="93"/>
      <c r="BXZ92" s="93"/>
      <c r="BYA92" s="93"/>
      <c r="BYB92" s="93"/>
      <c r="BYC92" s="93"/>
      <c r="BYD92" s="93"/>
      <c r="BYE92" s="93"/>
      <c r="BYF92" s="93"/>
      <c r="BYG92" s="93"/>
      <c r="BYH92" s="93"/>
      <c r="BYI92" s="93"/>
      <c r="BYJ92" s="93"/>
      <c r="BYK92" s="93"/>
      <c r="BYL92" s="93"/>
      <c r="BYM92" s="93"/>
      <c r="BYN92" s="93"/>
      <c r="BYO92" s="93"/>
      <c r="BYP92" s="93"/>
      <c r="BYQ92" s="93"/>
      <c r="BYR92" s="93"/>
      <c r="BYS92" s="93"/>
      <c r="BYT92" s="93"/>
      <c r="BYU92" s="93"/>
      <c r="BYV92" s="93"/>
      <c r="BYW92" s="93"/>
      <c r="BYX92" s="93"/>
      <c r="BYY92" s="93"/>
      <c r="BYZ92" s="93"/>
      <c r="BZA92" s="93"/>
      <c r="BZB92" s="93"/>
      <c r="BZC92" s="93"/>
      <c r="BZD92" s="93"/>
      <c r="BZE92" s="93"/>
      <c r="BZF92" s="93"/>
      <c r="BZG92" s="93"/>
      <c r="BZH92" s="93"/>
      <c r="BZI92" s="93"/>
      <c r="BZJ92" s="93"/>
      <c r="BZK92" s="93"/>
      <c r="BZL92" s="93"/>
      <c r="BZM92" s="93"/>
      <c r="BZN92" s="93"/>
      <c r="BZO92" s="93"/>
      <c r="BZP92" s="93"/>
      <c r="BZQ92" s="93"/>
      <c r="BZR92" s="93"/>
      <c r="BZS92" s="93"/>
      <c r="BZT92" s="93"/>
      <c r="BZU92" s="93"/>
      <c r="BZV92" s="93"/>
      <c r="BZW92" s="93"/>
      <c r="BZX92" s="93"/>
      <c r="BZY92" s="93"/>
      <c r="BZZ92" s="93"/>
      <c r="CAA92" s="93"/>
      <c r="CAB92" s="93"/>
      <c r="CAC92" s="93"/>
      <c r="CAD92" s="93"/>
      <c r="CAE92" s="93"/>
      <c r="CAF92" s="93"/>
      <c r="CAG92" s="93"/>
      <c r="CAH92" s="93"/>
      <c r="CAI92" s="93"/>
      <c r="CAJ92" s="93"/>
      <c r="CAK92" s="93"/>
      <c r="CAL92" s="93"/>
      <c r="CAM92" s="93"/>
      <c r="CAN92" s="93"/>
      <c r="CAO92" s="93"/>
      <c r="CAP92" s="93"/>
      <c r="CAQ92" s="93"/>
      <c r="CAR92" s="93"/>
      <c r="CAS92" s="93"/>
      <c r="CAT92" s="93"/>
      <c r="CAU92" s="93"/>
      <c r="CAV92" s="93"/>
      <c r="CAW92" s="93"/>
      <c r="CAX92" s="93"/>
      <c r="CAY92" s="93"/>
      <c r="CAZ92" s="93"/>
      <c r="CBA92" s="93"/>
      <c r="CBB92" s="93"/>
      <c r="CBC92" s="93"/>
      <c r="CBD92" s="93"/>
      <c r="CBE92" s="93"/>
      <c r="CBF92" s="93"/>
      <c r="CBG92" s="93"/>
      <c r="CBH92" s="93"/>
      <c r="CBI92" s="93"/>
      <c r="CBJ92" s="93"/>
      <c r="CBK92" s="93"/>
      <c r="CBL92" s="93"/>
      <c r="CBM92" s="93"/>
      <c r="CBN92" s="93"/>
      <c r="CBO92" s="93"/>
      <c r="CBP92" s="93"/>
      <c r="CBQ92" s="93"/>
      <c r="CBR92" s="93"/>
      <c r="CBS92" s="93"/>
      <c r="CBT92" s="93"/>
      <c r="CBU92" s="93"/>
      <c r="CBV92" s="93"/>
      <c r="CBW92" s="93"/>
      <c r="CBX92" s="93"/>
      <c r="CBY92" s="93"/>
      <c r="CBZ92" s="93"/>
      <c r="CCA92" s="93"/>
      <c r="CCB92" s="93"/>
      <c r="CCC92" s="93"/>
      <c r="CCD92" s="93"/>
      <c r="CCE92" s="93"/>
      <c r="CCF92" s="93"/>
      <c r="CCG92" s="93"/>
      <c r="CCH92" s="93"/>
      <c r="CCI92" s="93"/>
      <c r="CCJ92" s="93"/>
      <c r="CCK92" s="93"/>
      <c r="CCL92" s="93"/>
      <c r="CCM92" s="93"/>
      <c r="CCN92" s="93"/>
      <c r="CCO92" s="93"/>
      <c r="CCP92" s="93"/>
      <c r="CCQ92" s="93"/>
      <c r="CCR92" s="93"/>
      <c r="CCS92" s="93"/>
      <c r="CCT92" s="93"/>
      <c r="CCU92" s="93"/>
      <c r="CCV92" s="93"/>
      <c r="CCW92" s="93"/>
      <c r="CCX92" s="93"/>
      <c r="CCY92" s="93"/>
      <c r="CCZ92" s="93"/>
      <c r="CDA92" s="93"/>
      <c r="CDB92" s="93"/>
      <c r="CDC92" s="93"/>
      <c r="CDD92" s="93"/>
      <c r="CDE92" s="93"/>
      <c r="CDF92" s="93"/>
      <c r="CDG92" s="93"/>
      <c r="CDH92" s="93"/>
      <c r="CDI92" s="93"/>
      <c r="CDJ92" s="93"/>
      <c r="CDK92" s="93"/>
      <c r="CDL92" s="93"/>
      <c r="CDM92" s="93"/>
      <c r="CDN92" s="93"/>
      <c r="CDO92" s="93"/>
      <c r="CDP92" s="93"/>
      <c r="CDQ92" s="93"/>
      <c r="CDR92" s="93"/>
      <c r="CDS92" s="93"/>
      <c r="CDT92" s="93"/>
      <c r="CDU92" s="93"/>
      <c r="CDV92" s="93"/>
      <c r="CDW92" s="93"/>
      <c r="CDX92" s="93"/>
      <c r="CDY92" s="93"/>
      <c r="CDZ92" s="93"/>
      <c r="CEA92" s="93"/>
      <c r="CEB92" s="93"/>
      <c r="CEC92" s="93"/>
      <c r="CED92" s="93"/>
      <c r="CEE92" s="93"/>
      <c r="CEF92" s="93"/>
      <c r="CEG92" s="93"/>
      <c r="CEH92" s="93"/>
      <c r="CEI92" s="93"/>
      <c r="CEJ92" s="93"/>
      <c r="CEK92" s="93"/>
      <c r="CEL92" s="93"/>
      <c r="CEM92" s="93"/>
      <c r="CEN92" s="93"/>
      <c r="CEO92" s="93"/>
      <c r="CEP92" s="93"/>
      <c r="CEQ92" s="93"/>
      <c r="CER92" s="93"/>
      <c r="CES92" s="93"/>
      <c r="CET92" s="93"/>
      <c r="CEU92" s="93"/>
      <c r="CEV92" s="93"/>
      <c r="CEW92" s="93"/>
      <c r="CEX92" s="93"/>
      <c r="CEY92" s="93"/>
      <c r="CEZ92" s="93"/>
      <c r="CFA92" s="93"/>
      <c r="CFB92" s="93"/>
      <c r="CFC92" s="93"/>
      <c r="CFD92" s="93"/>
      <c r="CFE92" s="93"/>
      <c r="CFF92" s="93"/>
      <c r="CFG92" s="93"/>
      <c r="CFH92" s="93"/>
      <c r="CFI92" s="93"/>
      <c r="CFJ92" s="93"/>
      <c r="CFK92" s="93"/>
      <c r="CFL92" s="93"/>
      <c r="CFM92" s="93"/>
      <c r="CFN92" s="93"/>
      <c r="CFO92" s="93"/>
      <c r="CFP92" s="93"/>
      <c r="CFQ92" s="93"/>
      <c r="CFR92" s="93"/>
      <c r="CFS92" s="93"/>
      <c r="CFT92" s="93"/>
      <c r="CFU92" s="93"/>
      <c r="CFV92" s="93"/>
      <c r="CFW92" s="93"/>
      <c r="CFX92" s="93"/>
      <c r="CFY92" s="93"/>
      <c r="CFZ92" s="93"/>
      <c r="CGA92" s="93"/>
      <c r="CGB92" s="93"/>
      <c r="CGC92" s="93"/>
      <c r="CGD92" s="93"/>
      <c r="CGE92" s="93"/>
      <c r="CGF92" s="93"/>
      <c r="CGG92" s="93"/>
      <c r="CGH92" s="93"/>
      <c r="CGI92" s="93"/>
      <c r="CGJ92" s="93"/>
      <c r="CGK92" s="93"/>
      <c r="CGL92" s="93"/>
      <c r="CGM92" s="93"/>
      <c r="CGN92" s="93"/>
      <c r="CGO92" s="93"/>
      <c r="CGP92" s="93"/>
      <c r="CGQ92" s="93"/>
      <c r="CGR92" s="93"/>
      <c r="CGS92" s="93"/>
      <c r="CGT92" s="93"/>
      <c r="CGU92" s="93"/>
      <c r="CGV92" s="93"/>
      <c r="CGW92" s="93"/>
      <c r="CGX92" s="93"/>
      <c r="CGY92" s="93"/>
      <c r="CGZ92" s="93"/>
      <c r="CHA92" s="93"/>
      <c r="CHB92" s="93"/>
      <c r="CHC92" s="93"/>
      <c r="CHD92" s="93"/>
      <c r="CHE92" s="93"/>
      <c r="CHF92" s="93"/>
      <c r="CHG92" s="93"/>
      <c r="CHH92" s="93"/>
      <c r="CHI92" s="93"/>
      <c r="CHJ92" s="93"/>
      <c r="CHK92" s="93"/>
      <c r="CHL92" s="93"/>
      <c r="CHM92" s="93"/>
      <c r="CHN92" s="93"/>
      <c r="CHO92" s="93"/>
      <c r="CHP92" s="93"/>
      <c r="CHQ92" s="93"/>
      <c r="CHR92" s="93"/>
      <c r="CHS92" s="93"/>
      <c r="CHT92" s="93"/>
      <c r="CHU92" s="93"/>
      <c r="CHV92" s="93"/>
      <c r="CHW92" s="93"/>
      <c r="CHX92" s="93"/>
      <c r="CHY92" s="93"/>
      <c r="CHZ92" s="93"/>
      <c r="CIA92" s="93"/>
      <c r="CIB92" s="93"/>
      <c r="CIC92" s="93"/>
      <c r="CID92" s="93"/>
      <c r="CIE92" s="93"/>
      <c r="CIF92" s="93"/>
      <c r="CIG92" s="93"/>
      <c r="CIH92" s="93"/>
      <c r="CII92" s="93"/>
      <c r="CIJ92" s="93"/>
      <c r="CIK92" s="93"/>
      <c r="CIL92" s="93"/>
      <c r="CIM92" s="93"/>
      <c r="CIN92" s="93"/>
      <c r="CIO92" s="93"/>
      <c r="CIP92" s="93"/>
      <c r="CIQ92" s="93"/>
      <c r="CIR92" s="93"/>
      <c r="CIS92" s="93"/>
      <c r="CIT92" s="93"/>
      <c r="CIU92" s="93"/>
      <c r="CIV92" s="93"/>
      <c r="CIW92" s="93"/>
      <c r="CIX92" s="93"/>
      <c r="CIY92" s="93"/>
      <c r="CIZ92" s="93"/>
      <c r="CJA92" s="93"/>
      <c r="CJB92" s="93"/>
      <c r="CJC92" s="93"/>
      <c r="CJD92" s="93"/>
      <c r="CJE92" s="93"/>
      <c r="CJF92" s="93"/>
      <c r="CJG92" s="93"/>
      <c r="CJH92" s="93"/>
      <c r="CJI92" s="93"/>
      <c r="CJJ92" s="93"/>
      <c r="CJK92" s="93"/>
      <c r="CJL92" s="93"/>
      <c r="CJM92" s="93"/>
      <c r="CJN92" s="93"/>
      <c r="CJO92" s="93"/>
      <c r="CJP92" s="93"/>
      <c r="CJQ92" s="93"/>
      <c r="CJR92" s="93"/>
      <c r="CJS92" s="93"/>
      <c r="CJT92" s="93"/>
      <c r="CJU92" s="93"/>
      <c r="CJV92" s="93"/>
      <c r="CJW92" s="93"/>
      <c r="CJX92" s="93"/>
      <c r="CJY92" s="93"/>
      <c r="CJZ92" s="93"/>
      <c r="CKA92" s="93"/>
      <c r="CKB92" s="93"/>
      <c r="CKC92" s="93"/>
      <c r="CKD92" s="93"/>
      <c r="CKE92" s="93"/>
      <c r="CKF92" s="93"/>
      <c r="CKG92" s="93"/>
      <c r="CKH92" s="93"/>
      <c r="CKI92" s="93"/>
      <c r="CKJ92" s="93"/>
      <c r="CKK92" s="93"/>
      <c r="CKL92" s="93"/>
      <c r="CKM92" s="93"/>
      <c r="CKN92" s="93"/>
      <c r="CKO92" s="93"/>
      <c r="CKP92" s="93"/>
      <c r="CKQ92" s="93"/>
      <c r="CKR92" s="93"/>
      <c r="CKS92" s="93"/>
      <c r="CKT92" s="93"/>
      <c r="CKU92" s="93"/>
      <c r="CKV92" s="93"/>
      <c r="CKW92" s="93"/>
      <c r="CKX92" s="93"/>
      <c r="CKY92" s="93"/>
      <c r="CKZ92" s="93"/>
      <c r="CLA92" s="93"/>
      <c r="CLB92" s="93"/>
      <c r="CLC92" s="93"/>
      <c r="CLD92" s="93"/>
      <c r="CLE92" s="93"/>
      <c r="CLF92" s="93"/>
      <c r="CLG92" s="93"/>
      <c r="CLH92" s="93"/>
      <c r="CLI92" s="93"/>
      <c r="CLJ92" s="93"/>
      <c r="CLK92" s="93"/>
      <c r="CLL92" s="93"/>
      <c r="CLM92" s="93"/>
      <c r="CLN92" s="93"/>
      <c r="CLO92" s="93"/>
      <c r="CLP92" s="93"/>
      <c r="CLQ92" s="93"/>
      <c r="CLR92" s="93"/>
      <c r="CLS92" s="93"/>
      <c r="CLT92" s="93"/>
      <c r="CLU92" s="93"/>
      <c r="CLV92" s="93"/>
      <c r="CLW92" s="93"/>
      <c r="CLX92" s="93"/>
      <c r="CLY92" s="93"/>
      <c r="CLZ92" s="93"/>
      <c r="CMA92" s="93"/>
      <c r="CMB92" s="93"/>
      <c r="CMC92" s="93"/>
      <c r="CMD92" s="93"/>
      <c r="CME92" s="93"/>
      <c r="CMF92" s="93"/>
      <c r="CMG92" s="93"/>
      <c r="CMH92" s="93"/>
      <c r="CMI92" s="93"/>
      <c r="CMJ92" s="93"/>
      <c r="CMK92" s="93"/>
      <c r="CML92" s="93"/>
      <c r="CMM92" s="93"/>
      <c r="CMN92" s="93"/>
      <c r="CMO92" s="93"/>
      <c r="CMP92" s="93"/>
      <c r="CMQ92" s="93"/>
      <c r="CMR92" s="93"/>
      <c r="CMS92" s="93"/>
      <c r="CMT92" s="93"/>
      <c r="CMU92" s="93"/>
      <c r="CMV92" s="93"/>
      <c r="CMW92" s="93"/>
      <c r="CMX92" s="93"/>
      <c r="CMY92" s="93"/>
      <c r="CMZ92" s="93"/>
      <c r="CNA92" s="93"/>
      <c r="CNB92" s="93"/>
      <c r="CNC92" s="93"/>
      <c r="CND92" s="93"/>
      <c r="CNE92" s="93"/>
      <c r="CNF92" s="93"/>
      <c r="CNG92" s="93"/>
      <c r="CNH92" s="93"/>
      <c r="CNI92" s="93"/>
      <c r="CNJ92" s="93"/>
      <c r="CNK92" s="93"/>
      <c r="CNL92" s="93"/>
      <c r="CNM92" s="93"/>
      <c r="CNN92" s="93"/>
      <c r="CNO92" s="93"/>
      <c r="CNP92" s="93"/>
      <c r="CNQ92" s="93"/>
      <c r="CNR92" s="93"/>
      <c r="CNS92" s="93"/>
      <c r="CNT92" s="93"/>
      <c r="CNU92" s="93"/>
      <c r="CNV92" s="93"/>
      <c r="CNW92" s="93"/>
      <c r="CNX92" s="93"/>
      <c r="CNY92" s="93"/>
      <c r="CNZ92" s="93"/>
      <c r="COA92" s="93"/>
      <c r="COB92" s="93"/>
      <c r="COC92" s="93"/>
      <c r="COD92" s="93"/>
      <c r="COE92" s="93"/>
      <c r="COF92" s="93"/>
      <c r="COG92" s="93"/>
      <c r="COH92" s="93"/>
      <c r="COI92" s="93"/>
      <c r="COJ92" s="93"/>
      <c r="COK92" s="93"/>
      <c r="COL92" s="93"/>
      <c r="COM92" s="93"/>
      <c r="CON92" s="93"/>
      <c r="COO92" s="93"/>
      <c r="COP92" s="93"/>
      <c r="COQ92" s="93"/>
      <c r="COR92" s="93"/>
      <c r="COS92" s="93"/>
      <c r="COT92" s="93"/>
      <c r="COU92" s="93"/>
      <c r="COV92" s="93"/>
      <c r="COW92" s="93"/>
      <c r="COX92" s="93"/>
      <c r="COY92" s="93"/>
      <c r="COZ92" s="93"/>
      <c r="CPA92" s="93"/>
      <c r="CPB92" s="93"/>
      <c r="CPC92" s="93"/>
      <c r="CPD92" s="93"/>
      <c r="CPE92" s="93"/>
      <c r="CPF92" s="93"/>
      <c r="CPG92" s="93"/>
      <c r="CPH92" s="93"/>
      <c r="CPI92" s="93"/>
      <c r="CPJ92" s="93"/>
      <c r="CPK92" s="93"/>
      <c r="CPL92" s="93"/>
      <c r="CPM92" s="93"/>
      <c r="CPN92" s="93"/>
      <c r="CPO92" s="93"/>
      <c r="CPP92" s="93"/>
      <c r="CPQ92" s="93"/>
      <c r="CPR92" s="93"/>
      <c r="CPS92" s="93"/>
      <c r="CPT92" s="93"/>
      <c r="CPU92" s="93"/>
      <c r="CPV92" s="93"/>
      <c r="CPW92" s="93"/>
      <c r="CPX92" s="93"/>
      <c r="CPY92" s="93"/>
      <c r="CPZ92" s="93"/>
      <c r="CQA92" s="93"/>
      <c r="CQB92" s="93"/>
      <c r="CQC92" s="93"/>
      <c r="CQD92" s="93"/>
      <c r="CQE92" s="93"/>
      <c r="CQF92" s="93"/>
      <c r="CQG92" s="93"/>
      <c r="CQH92" s="93"/>
      <c r="CQI92" s="93"/>
      <c r="CQJ92" s="93"/>
      <c r="CQK92" s="93"/>
      <c r="CQL92" s="93"/>
      <c r="CQM92" s="93"/>
      <c r="CQN92" s="93"/>
      <c r="CQO92" s="93"/>
      <c r="CQP92" s="93"/>
      <c r="CQQ92" s="93"/>
      <c r="CQR92" s="93"/>
      <c r="CQS92" s="93"/>
      <c r="CQT92" s="93"/>
      <c r="CQU92" s="93"/>
      <c r="CQV92" s="93"/>
      <c r="CQW92" s="93"/>
      <c r="CQX92" s="93"/>
      <c r="CQY92" s="93"/>
      <c r="CQZ92" s="93"/>
      <c r="CRA92" s="93"/>
      <c r="CRB92" s="93"/>
      <c r="CRC92" s="93"/>
      <c r="CRD92" s="93"/>
      <c r="CRE92" s="93"/>
      <c r="CRF92" s="93"/>
      <c r="CRG92" s="93"/>
      <c r="CRH92" s="93"/>
      <c r="CRI92" s="93"/>
      <c r="CRJ92" s="93"/>
      <c r="CRK92" s="93"/>
      <c r="CRL92" s="93"/>
      <c r="CRM92" s="93"/>
      <c r="CRN92" s="93"/>
      <c r="CRO92" s="93"/>
      <c r="CRP92" s="93"/>
      <c r="CRQ92" s="93"/>
      <c r="CRR92" s="93"/>
      <c r="CRS92" s="93"/>
      <c r="CRT92" s="93"/>
      <c r="CRU92" s="93"/>
      <c r="CRV92" s="93"/>
      <c r="CRW92" s="93"/>
      <c r="CRX92" s="93"/>
      <c r="CRY92" s="93"/>
      <c r="CRZ92" s="93"/>
      <c r="CSA92" s="93"/>
      <c r="CSB92" s="93"/>
      <c r="CSC92" s="93"/>
      <c r="CSD92" s="93"/>
      <c r="CSE92" s="93"/>
      <c r="CSF92" s="93"/>
      <c r="CSG92" s="93"/>
      <c r="CSH92" s="93"/>
      <c r="CSI92" s="93"/>
      <c r="CSJ92" s="93"/>
      <c r="CSK92" s="93"/>
      <c r="CSL92" s="93"/>
      <c r="CSM92" s="93"/>
      <c r="CSN92" s="93"/>
      <c r="CSO92" s="93"/>
      <c r="CSP92" s="93"/>
      <c r="CSQ92" s="93"/>
      <c r="CSR92" s="93"/>
      <c r="CSS92" s="93"/>
      <c r="CST92" s="93"/>
      <c r="CSU92" s="93"/>
      <c r="CSV92" s="93"/>
      <c r="CSW92" s="93"/>
      <c r="CSX92" s="93"/>
      <c r="CSY92" s="93"/>
      <c r="CSZ92" s="93"/>
      <c r="CTA92" s="93"/>
      <c r="CTB92" s="93"/>
      <c r="CTC92" s="93"/>
      <c r="CTD92" s="93"/>
      <c r="CTE92" s="93"/>
      <c r="CTF92" s="93"/>
      <c r="CTG92" s="93"/>
      <c r="CTH92" s="93"/>
      <c r="CTI92" s="93"/>
      <c r="CTJ92" s="93"/>
      <c r="CTK92" s="93"/>
      <c r="CTL92" s="93"/>
      <c r="CTM92" s="93"/>
      <c r="CTN92" s="93"/>
      <c r="CTO92" s="93"/>
      <c r="CTP92" s="93"/>
      <c r="CTQ92" s="93"/>
      <c r="CTR92" s="93"/>
      <c r="CTS92" s="93"/>
      <c r="CTT92" s="93"/>
      <c r="CTU92" s="93"/>
      <c r="CTV92" s="93"/>
      <c r="CTW92" s="93"/>
      <c r="CTX92" s="93"/>
      <c r="CTY92" s="93"/>
      <c r="CTZ92" s="93"/>
      <c r="CUA92" s="93"/>
      <c r="CUB92" s="93"/>
      <c r="CUC92" s="93"/>
      <c r="CUD92" s="93"/>
      <c r="CUE92" s="93"/>
      <c r="CUF92" s="93"/>
      <c r="CUG92" s="93"/>
      <c r="CUH92" s="93"/>
      <c r="CUI92" s="93"/>
      <c r="CUJ92" s="93"/>
      <c r="CUK92" s="93"/>
      <c r="CUL92" s="93"/>
      <c r="CUM92" s="93"/>
      <c r="CUN92" s="93"/>
      <c r="CUO92" s="93"/>
      <c r="CUP92" s="93"/>
      <c r="CUQ92" s="93"/>
      <c r="CUR92" s="93"/>
      <c r="CUS92" s="93"/>
      <c r="CUT92" s="93"/>
      <c r="CUU92" s="93"/>
      <c r="CUV92" s="93"/>
      <c r="CUW92" s="93"/>
      <c r="CUX92" s="93"/>
      <c r="CUY92" s="93"/>
      <c r="CUZ92" s="93"/>
      <c r="CVA92" s="93"/>
      <c r="CVB92" s="93"/>
      <c r="CVC92" s="93"/>
      <c r="CVD92" s="93"/>
      <c r="CVE92" s="93"/>
      <c r="CVF92" s="93"/>
      <c r="CVG92" s="93"/>
      <c r="CVH92" s="93"/>
      <c r="CVI92" s="93"/>
      <c r="CVJ92" s="93"/>
      <c r="CVK92" s="93"/>
      <c r="CVL92" s="93"/>
      <c r="CVM92" s="93"/>
      <c r="CVN92" s="93"/>
      <c r="CVO92" s="93"/>
      <c r="CVP92" s="93"/>
      <c r="CVQ92" s="93"/>
      <c r="CVR92" s="93"/>
      <c r="CVS92" s="93"/>
      <c r="CVT92" s="93"/>
      <c r="CVU92" s="93"/>
      <c r="CVV92" s="93"/>
      <c r="CVW92" s="93"/>
      <c r="CVX92" s="93"/>
      <c r="CVY92" s="93"/>
      <c r="CVZ92" s="93"/>
      <c r="CWA92" s="93"/>
      <c r="CWB92" s="93"/>
      <c r="CWC92" s="93"/>
      <c r="CWD92" s="93"/>
      <c r="CWE92" s="93"/>
      <c r="CWF92" s="93"/>
      <c r="CWG92" s="93"/>
      <c r="CWH92" s="93"/>
      <c r="CWI92" s="93"/>
      <c r="CWJ92" s="93"/>
      <c r="CWK92" s="93"/>
      <c r="CWL92" s="93"/>
      <c r="CWM92" s="93"/>
      <c r="CWN92" s="93"/>
      <c r="CWO92" s="93"/>
      <c r="CWP92" s="93"/>
      <c r="CWQ92" s="93"/>
      <c r="CWR92" s="93"/>
      <c r="CWS92" s="93"/>
      <c r="CWT92" s="93"/>
      <c r="CWU92" s="93"/>
      <c r="CWV92" s="93"/>
      <c r="CWW92" s="93"/>
      <c r="CWX92" s="93"/>
      <c r="CWY92" s="93"/>
      <c r="CWZ92" s="93"/>
      <c r="CXA92" s="93"/>
      <c r="CXB92" s="93"/>
      <c r="CXC92" s="93"/>
      <c r="CXD92" s="93"/>
      <c r="CXE92" s="93"/>
      <c r="CXF92" s="93"/>
      <c r="CXG92" s="93"/>
      <c r="CXH92" s="93"/>
      <c r="CXI92" s="93"/>
      <c r="CXJ92" s="93"/>
      <c r="CXK92" s="93"/>
      <c r="CXL92" s="93"/>
      <c r="CXM92" s="93"/>
      <c r="CXN92" s="93"/>
      <c r="CXO92" s="93"/>
      <c r="CXP92" s="93"/>
      <c r="CXQ92" s="93"/>
      <c r="CXR92" s="93"/>
      <c r="CXS92" s="93"/>
      <c r="CXT92" s="93"/>
      <c r="CXU92" s="93"/>
      <c r="CXV92" s="93"/>
      <c r="CXW92" s="93"/>
      <c r="CXX92" s="93"/>
      <c r="CXY92" s="93"/>
      <c r="CXZ92" s="93"/>
      <c r="CYA92" s="93"/>
      <c r="CYB92" s="93"/>
      <c r="CYC92" s="93"/>
      <c r="CYD92" s="93"/>
      <c r="CYE92" s="93"/>
      <c r="CYF92" s="93"/>
      <c r="CYG92" s="93"/>
      <c r="CYH92" s="93"/>
      <c r="CYI92" s="93"/>
      <c r="CYJ92" s="93"/>
      <c r="CYK92" s="93"/>
      <c r="CYL92" s="93"/>
      <c r="CYM92" s="93"/>
      <c r="CYN92" s="93"/>
      <c r="CYO92" s="93"/>
      <c r="CYP92" s="93"/>
      <c r="CYQ92" s="93"/>
      <c r="CYR92" s="93"/>
      <c r="CYS92" s="93"/>
      <c r="CYT92" s="93"/>
      <c r="CYU92" s="93"/>
      <c r="CYV92" s="93"/>
      <c r="CYW92" s="93"/>
      <c r="CYX92" s="93"/>
      <c r="CYY92" s="93"/>
      <c r="CYZ92" s="93"/>
      <c r="CZA92" s="93"/>
      <c r="CZB92" s="93"/>
      <c r="CZC92" s="93"/>
      <c r="CZD92" s="93"/>
      <c r="CZE92" s="93"/>
      <c r="CZF92" s="93"/>
      <c r="CZG92" s="93"/>
      <c r="CZH92" s="93"/>
      <c r="CZI92" s="93"/>
      <c r="CZJ92" s="93"/>
      <c r="CZK92" s="93"/>
      <c r="CZL92" s="93"/>
      <c r="CZM92" s="93"/>
      <c r="CZN92" s="93"/>
      <c r="CZO92" s="93"/>
      <c r="CZP92" s="93"/>
      <c r="CZQ92" s="93"/>
      <c r="CZR92" s="93"/>
      <c r="CZS92" s="93"/>
      <c r="CZT92" s="93"/>
      <c r="CZU92" s="93"/>
      <c r="CZV92" s="93"/>
      <c r="CZW92" s="93"/>
      <c r="CZX92" s="93"/>
      <c r="CZY92" s="93"/>
      <c r="CZZ92" s="93"/>
      <c r="DAA92" s="93"/>
      <c r="DAB92" s="93"/>
      <c r="DAC92" s="93"/>
      <c r="DAD92" s="93"/>
      <c r="DAE92" s="93"/>
      <c r="DAF92" s="93"/>
      <c r="DAG92" s="93"/>
      <c r="DAH92" s="93"/>
      <c r="DAI92" s="93"/>
      <c r="DAJ92" s="93"/>
      <c r="DAK92" s="93"/>
      <c r="DAL92" s="93"/>
      <c r="DAM92" s="93"/>
      <c r="DAN92" s="93"/>
      <c r="DAO92" s="93"/>
      <c r="DAP92" s="93"/>
      <c r="DAQ92" s="93"/>
      <c r="DAR92" s="93"/>
      <c r="DAS92" s="93"/>
      <c r="DAT92" s="93"/>
      <c r="DAU92" s="93"/>
      <c r="DAV92" s="93"/>
      <c r="DAW92" s="93"/>
      <c r="DAX92" s="93"/>
      <c r="DAY92" s="93"/>
      <c r="DAZ92" s="93"/>
      <c r="DBA92" s="93"/>
      <c r="DBB92" s="93"/>
      <c r="DBC92" s="93"/>
      <c r="DBD92" s="93"/>
      <c r="DBE92" s="93"/>
      <c r="DBF92" s="93"/>
      <c r="DBG92" s="93"/>
      <c r="DBH92" s="93"/>
      <c r="DBI92" s="93"/>
      <c r="DBJ92" s="93"/>
      <c r="DBK92" s="93"/>
      <c r="DBL92" s="93"/>
      <c r="DBM92" s="93"/>
      <c r="DBN92" s="93"/>
      <c r="DBO92" s="93"/>
      <c r="DBP92" s="93"/>
      <c r="DBQ92" s="93"/>
      <c r="DBR92" s="93"/>
      <c r="DBS92" s="93"/>
      <c r="DBT92" s="93"/>
      <c r="DBU92" s="93"/>
      <c r="DBV92" s="93"/>
      <c r="DBW92" s="93"/>
      <c r="DBX92" s="93"/>
      <c r="DBY92" s="93"/>
      <c r="DBZ92" s="93"/>
      <c r="DCA92" s="93"/>
      <c r="DCB92" s="93"/>
      <c r="DCC92" s="93"/>
      <c r="DCD92" s="93"/>
      <c r="DCE92" s="93"/>
      <c r="DCF92" s="93"/>
      <c r="DCG92" s="93"/>
      <c r="DCH92" s="93"/>
      <c r="DCI92" s="93"/>
      <c r="DCJ92" s="93"/>
      <c r="DCK92" s="93"/>
      <c r="DCL92" s="93"/>
      <c r="DCM92" s="93"/>
      <c r="DCN92" s="93"/>
      <c r="DCO92" s="93"/>
      <c r="DCP92" s="93"/>
      <c r="DCQ92" s="93"/>
      <c r="DCR92" s="93"/>
      <c r="DCS92" s="93"/>
      <c r="DCT92" s="93"/>
      <c r="DCU92" s="93"/>
      <c r="DCV92" s="93"/>
      <c r="DCW92" s="93"/>
      <c r="DCX92" s="93"/>
      <c r="DCY92" s="93"/>
      <c r="DCZ92" s="93"/>
      <c r="DDA92" s="93"/>
      <c r="DDB92" s="93"/>
      <c r="DDC92" s="93"/>
      <c r="DDD92" s="93"/>
      <c r="DDE92" s="93"/>
      <c r="DDF92" s="93"/>
      <c r="DDG92" s="93"/>
      <c r="DDH92" s="93"/>
      <c r="DDI92" s="93"/>
      <c r="DDJ92" s="93"/>
      <c r="DDK92" s="93"/>
      <c r="DDL92" s="93"/>
      <c r="DDM92" s="93"/>
      <c r="DDN92" s="93"/>
      <c r="DDO92" s="93"/>
      <c r="DDP92" s="93"/>
      <c r="DDQ92" s="93"/>
      <c r="DDR92" s="93"/>
      <c r="DDS92" s="93"/>
      <c r="DDT92" s="93"/>
      <c r="DDU92" s="93"/>
      <c r="DDV92" s="93"/>
      <c r="DDW92" s="93"/>
      <c r="DDX92" s="93"/>
      <c r="DDY92" s="93"/>
      <c r="DDZ92" s="93"/>
      <c r="DEA92" s="93"/>
      <c r="DEB92" s="93"/>
      <c r="DEC92" s="93"/>
      <c r="DED92" s="93"/>
      <c r="DEE92" s="93"/>
      <c r="DEF92" s="93"/>
      <c r="DEG92" s="93"/>
      <c r="DEH92" s="93"/>
      <c r="DEI92" s="93"/>
      <c r="DEJ92" s="93"/>
      <c r="DEK92" s="93"/>
      <c r="DEL92" s="93"/>
      <c r="DEM92" s="93"/>
      <c r="DEN92" s="93"/>
      <c r="DEO92" s="93"/>
      <c r="DEP92" s="93"/>
      <c r="DEQ92" s="93"/>
      <c r="DER92" s="93"/>
      <c r="DES92" s="93"/>
      <c r="DET92" s="93"/>
      <c r="DEU92" s="93"/>
      <c r="DEV92" s="93"/>
      <c r="DEW92" s="93"/>
      <c r="DEX92" s="93"/>
      <c r="DEY92" s="93"/>
      <c r="DEZ92" s="93"/>
      <c r="DFA92" s="93"/>
      <c r="DFB92" s="93"/>
      <c r="DFC92" s="93"/>
      <c r="DFD92" s="93"/>
      <c r="DFE92" s="93"/>
      <c r="DFF92" s="93"/>
      <c r="DFG92" s="93"/>
      <c r="DFH92" s="93"/>
      <c r="DFI92" s="93"/>
      <c r="DFJ92" s="93"/>
      <c r="DFK92" s="93"/>
      <c r="DFL92" s="93"/>
      <c r="DFM92" s="93"/>
      <c r="DFN92" s="93"/>
      <c r="DFO92" s="93"/>
      <c r="DFP92" s="93"/>
      <c r="DFQ92" s="93"/>
      <c r="DFR92" s="93"/>
      <c r="DFS92" s="93"/>
      <c r="DFT92" s="93"/>
      <c r="DFU92" s="93"/>
      <c r="DFV92" s="93"/>
      <c r="DFW92" s="93"/>
      <c r="DFX92" s="93"/>
      <c r="DFY92" s="93"/>
      <c r="DFZ92" s="93"/>
      <c r="DGA92" s="93"/>
      <c r="DGB92" s="93"/>
      <c r="DGC92" s="93"/>
      <c r="DGD92" s="93"/>
      <c r="DGE92" s="93"/>
      <c r="DGF92" s="93"/>
      <c r="DGG92" s="93"/>
      <c r="DGH92" s="93"/>
      <c r="DGI92" s="93"/>
      <c r="DGJ92" s="93"/>
      <c r="DGK92" s="93"/>
      <c r="DGL92" s="93"/>
      <c r="DGM92" s="93"/>
      <c r="DGN92" s="93"/>
      <c r="DGO92" s="93"/>
      <c r="DGP92" s="93"/>
      <c r="DGQ92" s="93"/>
      <c r="DGR92" s="93"/>
      <c r="DGS92" s="93"/>
      <c r="DGT92" s="93"/>
      <c r="DGU92" s="93"/>
      <c r="DGV92" s="93"/>
      <c r="DGW92" s="93"/>
      <c r="DGX92" s="93"/>
      <c r="DGY92" s="93"/>
      <c r="DGZ92" s="93"/>
      <c r="DHA92" s="93"/>
      <c r="DHB92" s="93"/>
      <c r="DHC92" s="93"/>
      <c r="DHD92" s="93"/>
      <c r="DHE92" s="93"/>
      <c r="DHF92" s="93"/>
      <c r="DHG92" s="93"/>
      <c r="DHH92" s="93"/>
      <c r="DHI92" s="93"/>
      <c r="DHJ92" s="93"/>
      <c r="DHK92" s="93"/>
      <c r="DHL92" s="93"/>
      <c r="DHM92" s="93"/>
      <c r="DHN92" s="93"/>
      <c r="DHO92" s="93"/>
      <c r="DHP92" s="93"/>
      <c r="DHQ92" s="93"/>
      <c r="DHR92" s="93"/>
      <c r="DHS92" s="93"/>
      <c r="DHT92" s="93"/>
      <c r="DHU92" s="93"/>
      <c r="DHV92" s="93"/>
      <c r="DHW92" s="93"/>
      <c r="DHX92" s="93"/>
      <c r="DHY92" s="93"/>
      <c r="DHZ92" s="93"/>
      <c r="DIA92" s="93"/>
      <c r="DIB92" s="93"/>
      <c r="DIC92" s="93"/>
      <c r="DID92" s="93"/>
      <c r="DIE92" s="93"/>
      <c r="DIF92" s="93"/>
      <c r="DIG92" s="93"/>
      <c r="DIH92" s="93"/>
      <c r="DII92" s="93"/>
      <c r="DIJ92" s="93"/>
      <c r="DIK92" s="93"/>
      <c r="DIL92" s="93"/>
      <c r="DIM92" s="93"/>
      <c r="DIN92" s="93"/>
      <c r="DIO92" s="93"/>
      <c r="DIP92" s="93"/>
      <c r="DIQ92" s="93"/>
      <c r="DIR92" s="93"/>
      <c r="DIS92" s="93"/>
      <c r="DIT92" s="93"/>
      <c r="DIU92" s="93"/>
      <c r="DIV92" s="93"/>
      <c r="DIW92" s="93"/>
      <c r="DIX92" s="93"/>
      <c r="DIY92" s="93"/>
      <c r="DIZ92" s="93"/>
      <c r="DJA92" s="93"/>
      <c r="DJB92" s="93"/>
      <c r="DJC92" s="93"/>
      <c r="DJD92" s="93"/>
      <c r="DJE92" s="93"/>
      <c r="DJF92" s="93"/>
      <c r="DJG92" s="93"/>
      <c r="DJH92" s="93"/>
      <c r="DJI92" s="93"/>
      <c r="DJJ92" s="93"/>
      <c r="DJK92" s="93"/>
      <c r="DJL92" s="93"/>
      <c r="DJM92" s="93"/>
      <c r="DJN92" s="93"/>
      <c r="DJO92" s="93"/>
      <c r="DJP92" s="93"/>
      <c r="DJQ92" s="93"/>
      <c r="DJR92" s="93"/>
      <c r="DJS92" s="93"/>
      <c r="DJT92" s="93"/>
      <c r="DJU92" s="93"/>
      <c r="DJV92" s="93"/>
      <c r="DJW92" s="93"/>
      <c r="DJX92" s="93"/>
      <c r="DJY92" s="93"/>
      <c r="DJZ92" s="93"/>
      <c r="DKA92" s="93"/>
      <c r="DKB92" s="93"/>
      <c r="DKC92" s="93"/>
      <c r="DKD92" s="93"/>
      <c r="DKE92" s="93"/>
      <c r="DKF92" s="93"/>
      <c r="DKG92" s="93"/>
      <c r="DKH92" s="93"/>
      <c r="DKI92" s="93"/>
      <c r="DKJ92" s="93"/>
      <c r="DKK92" s="93"/>
      <c r="DKL92" s="93"/>
      <c r="DKM92" s="93"/>
      <c r="DKN92" s="93"/>
      <c r="DKO92" s="93"/>
      <c r="DKP92" s="93"/>
      <c r="DKQ92" s="93"/>
      <c r="DKR92" s="93"/>
      <c r="DKS92" s="93"/>
      <c r="DKT92" s="93"/>
      <c r="DKU92" s="93"/>
      <c r="DKV92" s="93"/>
      <c r="DKW92" s="93"/>
      <c r="DKX92" s="93"/>
      <c r="DKY92" s="93"/>
      <c r="DKZ92" s="93"/>
      <c r="DLA92" s="93"/>
      <c r="DLB92" s="93"/>
      <c r="DLC92" s="93"/>
      <c r="DLD92" s="93"/>
      <c r="DLE92" s="93"/>
      <c r="DLF92" s="93"/>
      <c r="DLG92" s="93"/>
      <c r="DLH92" s="93"/>
      <c r="DLI92" s="93"/>
      <c r="DLJ92" s="93"/>
      <c r="DLK92" s="93"/>
      <c r="DLL92" s="93"/>
      <c r="DLM92" s="93"/>
      <c r="DLN92" s="93"/>
      <c r="DLO92" s="93"/>
      <c r="DLP92" s="93"/>
      <c r="DLQ92" s="93"/>
      <c r="DLR92" s="93"/>
      <c r="DLS92" s="93"/>
      <c r="DLT92" s="93"/>
      <c r="DLU92" s="93"/>
      <c r="DLV92" s="93"/>
      <c r="DLW92" s="93"/>
      <c r="DLX92" s="93"/>
      <c r="DLY92" s="93"/>
      <c r="DLZ92" s="93"/>
      <c r="DMA92" s="93"/>
      <c r="DMB92" s="93"/>
      <c r="DMC92" s="93"/>
      <c r="DMD92" s="93"/>
      <c r="DME92" s="93"/>
      <c r="DMF92" s="93"/>
      <c r="DMG92" s="93"/>
      <c r="DMH92" s="93"/>
      <c r="DMI92" s="93"/>
      <c r="DMJ92" s="93"/>
      <c r="DMK92" s="93"/>
      <c r="DML92" s="93"/>
      <c r="DMM92" s="93"/>
      <c r="DMN92" s="93"/>
      <c r="DMO92" s="93"/>
      <c r="DMP92" s="93"/>
      <c r="DMQ92" s="93"/>
      <c r="DMR92" s="93"/>
      <c r="DMS92" s="93"/>
      <c r="DMT92" s="93"/>
      <c r="DMU92" s="93"/>
      <c r="DMV92" s="93"/>
      <c r="DMW92" s="93"/>
      <c r="DMX92" s="93"/>
      <c r="DMY92" s="93"/>
      <c r="DMZ92" s="93"/>
      <c r="DNA92" s="93"/>
      <c r="DNB92" s="93"/>
      <c r="DNC92" s="93"/>
      <c r="DND92" s="93"/>
      <c r="DNE92" s="93"/>
      <c r="DNF92" s="93"/>
      <c r="DNG92" s="93"/>
      <c r="DNH92" s="93"/>
      <c r="DNI92" s="93"/>
      <c r="DNJ92" s="93"/>
      <c r="DNK92" s="93"/>
      <c r="DNL92" s="93"/>
      <c r="DNM92" s="93"/>
      <c r="DNN92" s="93"/>
      <c r="DNO92" s="93"/>
      <c r="DNP92" s="93"/>
      <c r="DNQ92" s="93"/>
      <c r="DNR92" s="93"/>
      <c r="DNS92" s="93"/>
      <c r="DNT92" s="93"/>
      <c r="DNU92" s="93"/>
      <c r="DNV92" s="93"/>
      <c r="DNW92" s="93"/>
      <c r="DNX92" s="93"/>
      <c r="DNY92" s="93"/>
      <c r="DNZ92" s="93"/>
      <c r="DOA92" s="93"/>
      <c r="DOB92" s="93"/>
      <c r="DOC92" s="93"/>
      <c r="DOD92" s="93"/>
      <c r="DOE92" s="93"/>
      <c r="DOF92" s="93"/>
      <c r="DOG92" s="93"/>
      <c r="DOH92" s="93"/>
      <c r="DOI92" s="93"/>
      <c r="DOJ92" s="93"/>
      <c r="DOK92" s="93"/>
      <c r="DOL92" s="93"/>
      <c r="DOM92" s="93"/>
      <c r="DON92" s="93"/>
      <c r="DOO92" s="93"/>
      <c r="DOP92" s="93"/>
      <c r="DOQ92" s="93"/>
      <c r="DOR92" s="93"/>
      <c r="DOS92" s="93"/>
      <c r="DOT92" s="93"/>
      <c r="DOU92" s="93"/>
      <c r="DOV92" s="93"/>
      <c r="DOW92" s="93"/>
      <c r="DOX92" s="93"/>
      <c r="DOY92" s="93"/>
      <c r="DOZ92" s="93"/>
      <c r="DPA92" s="93"/>
      <c r="DPB92" s="93"/>
      <c r="DPC92" s="93"/>
      <c r="DPD92" s="93"/>
      <c r="DPE92" s="93"/>
      <c r="DPF92" s="93"/>
      <c r="DPG92" s="93"/>
      <c r="DPH92" s="93"/>
      <c r="DPI92" s="93"/>
      <c r="DPJ92" s="93"/>
      <c r="DPK92" s="93"/>
      <c r="DPL92" s="93"/>
      <c r="DPM92" s="93"/>
      <c r="DPN92" s="93"/>
      <c r="DPO92" s="93"/>
      <c r="DPP92" s="93"/>
      <c r="DPQ92" s="93"/>
      <c r="DPR92" s="93"/>
      <c r="DPS92" s="93"/>
      <c r="DPT92" s="93"/>
      <c r="DPU92" s="93"/>
      <c r="DPV92" s="93"/>
      <c r="DPW92" s="93"/>
      <c r="DPX92" s="93"/>
      <c r="DPY92" s="93"/>
      <c r="DPZ92" s="93"/>
      <c r="DQA92" s="93"/>
      <c r="DQB92" s="93"/>
      <c r="DQC92" s="93"/>
      <c r="DQD92" s="93"/>
      <c r="DQE92" s="93"/>
      <c r="DQF92" s="93"/>
      <c r="DQG92" s="93"/>
      <c r="DQH92" s="93"/>
      <c r="DQI92" s="93"/>
      <c r="DQJ92" s="93"/>
      <c r="DQK92" s="93"/>
      <c r="DQL92" s="93"/>
      <c r="DQM92" s="93"/>
      <c r="DQN92" s="93"/>
      <c r="DQO92" s="93"/>
      <c r="DQP92" s="93"/>
      <c r="DQQ92" s="93"/>
      <c r="DQR92" s="93"/>
      <c r="DQS92" s="93"/>
      <c r="DQT92" s="93"/>
      <c r="DQU92" s="93"/>
      <c r="DQV92" s="93"/>
      <c r="DQW92" s="93"/>
      <c r="DQX92" s="93"/>
      <c r="DQY92" s="93"/>
      <c r="DQZ92" s="93"/>
      <c r="DRA92" s="93"/>
      <c r="DRB92" s="93"/>
      <c r="DRC92" s="93"/>
      <c r="DRD92" s="93"/>
      <c r="DRE92" s="93"/>
      <c r="DRF92" s="93"/>
      <c r="DRG92" s="93"/>
      <c r="DRH92" s="93"/>
      <c r="DRI92" s="93"/>
      <c r="DRJ92" s="93"/>
      <c r="DRK92" s="93"/>
      <c r="DRL92" s="93"/>
      <c r="DRM92" s="93"/>
      <c r="DRN92" s="93"/>
      <c r="DRO92" s="93"/>
      <c r="DRP92" s="93"/>
      <c r="DRQ92" s="93"/>
      <c r="DRR92" s="93"/>
      <c r="DRS92" s="93"/>
      <c r="DRT92" s="93"/>
      <c r="DRU92" s="93"/>
      <c r="DRV92" s="93"/>
      <c r="DRW92" s="93"/>
      <c r="DRX92" s="93"/>
      <c r="DRY92" s="93"/>
      <c r="DRZ92" s="93"/>
      <c r="DSA92" s="93"/>
      <c r="DSB92" s="93"/>
      <c r="DSC92" s="93"/>
      <c r="DSD92" s="93"/>
      <c r="DSE92" s="93"/>
      <c r="DSF92" s="93"/>
      <c r="DSG92" s="93"/>
      <c r="DSH92" s="93"/>
      <c r="DSI92" s="93"/>
      <c r="DSJ92" s="93"/>
      <c r="DSK92" s="93"/>
      <c r="DSL92" s="93"/>
      <c r="DSM92" s="93"/>
      <c r="DSN92" s="93"/>
      <c r="DSO92" s="93"/>
      <c r="DSP92" s="93"/>
      <c r="DSQ92" s="93"/>
      <c r="DSR92" s="93"/>
      <c r="DSS92" s="93"/>
      <c r="DST92" s="93"/>
      <c r="DSU92" s="93"/>
      <c r="DSV92" s="93"/>
      <c r="DSW92" s="93"/>
      <c r="DSX92" s="93"/>
      <c r="DSY92" s="93"/>
      <c r="DSZ92" s="93"/>
      <c r="DTA92" s="93"/>
      <c r="DTB92" s="93"/>
      <c r="DTC92" s="93"/>
      <c r="DTD92" s="93"/>
      <c r="DTE92" s="93"/>
      <c r="DTF92" s="93"/>
      <c r="DTG92" s="93"/>
      <c r="DTH92" s="93"/>
      <c r="DTI92" s="93"/>
      <c r="DTJ92" s="93"/>
      <c r="DTK92" s="93"/>
      <c r="DTL92" s="93"/>
      <c r="DTM92" s="93"/>
      <c r="DTN92" s="93"/>
      <c r="DTO92" s="93"/>
      <c r="DTP92" s="93"/>
      <c r="DTQ92" s="93"/>
      <c r="DTR92" s="93"/>
      <c r="DTS92" s="93"/>
      <c r="DTT92" s="93"/>
      <c r="DTU92" s="93"/>
      <c r="DTV92" s="93"/>
      <c r="DTW92" s="93"/>
      <c r="DTX92" s="93"/>
      <c r="DTY92" s="93"/>
      <c r="DTZ92" s="93"/>
      <c r="DUA92" s="93"/>
      <c r="DUB92" s="93"/>
      <c r="DUC92" s="93"/>
      <c r="DUD92" s="93"/>
      <c r="DUE92" s="93"/>
      <c r="DUF92" s="93"/>
      <c r="DUG92" s="93"/>
      <c r="DUH92" s="93"/>
      <c r="DUI92" s="93"/>
      <c r="DUJ92" s="93"/>
      <c r="DUK92" s="93"/>
      <c r="DUL92" s="93"/>
      <c r="DUM92" s="93"/>
      <c r="DUN92" s="93"/>
      <c r="DUO92" s="93"/>
      <c r="DUP92" s="93"/>
      <c r="DUQ92" s="93"/>
      <c r="DUR92" s="93"/>
      <c r="DUS92" s="93"/>
      <c r="DUT92" s="93"/>
      <c r="DUU92" s="93"/>
      <c r="DUV92" s="93"/>
      <c r="DUW92" s="93"/>
      <c r="DUX92" s="93"/>
      <c r="DUY92" s="93"/>
      <c r="DUZ92" s="93"/>
      <c r="DVA92" s="93"/>
      <c r="DVB92" s="93"/>
      <c r="DVC92" s="93"/>
      <c r="DVD92" s="93"/>
      <c r="DVE92" s="93"/>
      <c r="DVF92" s="93"/>
      <c r="DVG92" s="93"/>
      <c r="DVH92" s="93"/>
      <c r="DVI92" s="93"/>
      <c r="DVJ92" s="93"/>
      <c r="DVK92" s="93"/>
      <c r="DVL92" s="93"/>
      <c r="DVM92" s="93"/>
      <c r="DVN92" s="93"/>
      <c r="DVO92" s="93"/>
      <c r="DVP92" s="93"/>
      <c r="DVQ92" s="93"/>
      <c r="DVR92" s="93"/>
      <c r="DVS92" s="93"/>
      <c r="DVT92" s="93"/>
      <c r="DVU92" s="93"/>
      <c r="DVV92" s="93"/>
      <c r="DVW92" s="93"/>
      <c r="DVX92" s="93"/>
      <c r="DVY92" s="93"/>
      <c r="DVZ92" s="93"/>
      <c r="DWA92" s="93"/>
      <c r="DWB92" s="93"/>
      <c r="DWC92" s="93"/>
      <c r="DWD92" s="93"/>
      <c r="DWE92" s="93"/>
      <c r="DWF92" s="93"/>
      <c r="DWG92" s="93"/>
      <c r="DWH92" s="93"/>
      <c r="DWI92" s="93"/>
      <c r="DWJ92" s="93"/>
      <c r="DWK92" s="93"/>
      <c r="DWL92" s="93"/>
      <c r="DWM92" s="93"/>
      <c r="DWN92" s="93"/>
      <c r="DWO92" s="93"/>
      <c r="DWP92" s="93"/>
      <c r="DWQ92" s="93"/>
      <c r="DWR92" s="93"/>
      <c r="DWS92" s="93"/>
      <c r="DWT92" s="93"/>
      <c r="DWU92" s="93"/>
      <c r="DWV92" s="93"/>
      <c r="DWW92" s="93"/>
      <c r="DWX92" s="93"/>
      <c r="DWY92" s="93"/>
      <c r="DWZ92" s="93"/>
      <c r="DXA92" s="93"/>
      <c r="DXB92" s="93"/>
      <c r="DXC92" s="93"/>
      <c r="DXD92" s="93"/>
      <c r="DXE92" s="93"/>
      <c r="DXF92" s="93"/>
      <c r="DXG92" s="93"/>
      <c r="DXH92" s="93"/>
      <c r="DXI92" s="93"/>
      <c r="DXJ92" s="93"/>
      <c r="DXK92" s="93"/>
      <c r="DXL92" s="93"/>
      <c r="DXM92" s="93"/>
      <c r="DXN92" s="93"/>
      <c r="DXO92" s="93"/>
      <c r="DXP92" s="93"/>
      <c r="DXQ92" s="93"/>
      <c r="DXR92" s="93"/>
      <c r="DXS92" s="93"/>
      <c r="DXT92" s="93"/>
      <c r="DXU92" s="93"/>
      <c r="DXV92" s="93"/>
      <c r="DXW92" s="93"/>
      <c r="DXX92" s="93"/>
      <c r="DXY92" s="93"/>
      <c r="DXZ92" s="93"/>
      <c r="DYA92" s="93"/>
      <c r="DYB92" s="93"/>
      <c r="DYC92" s="93"/>
      <c r="DYD92" s="93"/>
      <c r="DYE92" s="93"/>
      <c r="DYF92" s="93"/>
      <c r="DYG92" s="93"/>
      <c r="DYH92" s="93"/>
      <c r="DYI92" s="93"/>
      <c r="DYJ92" s="93"/>
      <c r="DYK92" s="93"/>
      <c r="DYL92" s="93"/>
      <c r="DYM92" s="93"/>
      <c r="DYN92" s="93"/>
      <c r="DYO92" s="93"/>
      <c r="DYP92" s="93"/>
      <c r="DYQ92" s="93"/>
      <c r="DYR92" s="93"/>
      <c r="DYS92" s="93"/>
      <c r="DYT92" s="93"/>
      <c r="DYU92" s="93"/>
      <c r="DYV92" s="93"/>
      <c r="DYW92" s="93"/>
      <c r="DYX92" s="93"/>
      <c r="DYY92" s="93"/>
      <c r="DYZ92" s="93"/>
      <c r="DZA92" s="93"/>
      <c r="DZB92" s="93"/>
      <c r="DZC92" s="93"/>
      <c r="DZD92" s="93"/>
      <c r="DZE92" s="93"/>
      <c r="DZF92" s="93"/>
      <c r="DZG92" s="93"/>
      <c r="DZH92" s="93"/>
      <c r="DZI92" s="93"/>
      <c r="DZJ92" s="93"/>
      <c r="DZK92" s="93"/>
      <c r="DZL92" s="93"/>
      <c r="DZM92" s="93"/>
      <c r="DZN92" s="93"/>
      <c r="DZO92" s="93"/>
      <c r="DZP92" s="93"/>
      <c r="DZQ92" s="93"/>
      <c r="DZR92" s="93"/>
      <c r="DZS92" s="93"/>
      <c r="DZT92" s="93"/>
      <c r="DZU92" s="93"/>
      <c r="DZV92" s="93"/>
      <c r="DZW92" s="93"/>
      <c r="DZX92" s="93"/>
      <c r="DZY92" s="93"/>
      <c r="DZZ92" s="93"/>
      <c r="EAA92" s="93"/>
      <c r="EAB92" s="93"/>
      <c r="EAC92" s="93"/>
      <c r="EAD92" s="93"/>
      <c r="EAE92" s="93"/>
      <c r="EAF92" s="93"/>
      <c r="EAG92" s="93"/>
      <c r="EAH92" s="93"/>
      <c r="EAI92" s="93"/>
      <c r="EAJ92" s="93"/>
      <c r="EAK92" s="93"/>
      <c r="EAL92" s="93"/>
      <c r="EAM92" s="93"/>
      <c r="EAN92" s="93"/>
      <c r="EAO92" s="93"/>
      <c r="EAP92" s="93"/>
      <c r="EAQ92" s="93"/>
      <c r="EAR92" s="93"/>
      <c r="EAS92" s="93"/>
      <c r="EAT92" s="93"/>
      <c r="EAU92" s="93"/>
      <c r="EAV92" s="93"/>
      <c r="EAW92" s="93"/>
      <c r="EAX92" s="93"/>
      <c r="EAY92" s="93"/>
      <c r="EAZ92" s="93"/>
      <c r="EBA92" s="93"/>
      <c r="EBB92" s="93"/>
      <c r="EBC92" s="93"/>
      <c r="EBD92" s="93"/>
      <c r="EBE92" s="93"/>
      <c r="EBF92" s="93"/>
      <c r="EBG92" s="93"/>
      <c r="EBH92" s="93"/>
      <c r="EBI92" s="93"/>
      <c r="EBJ92" s="93"/>
      <c r="EBK92" s="93"/>
      <c r="EBL92" s="93"/>
      <c r="EBM92" s="93"/>
      <c r="EBN92" s="93"/>
      <c r="EBO92" s="93"/>
      <c r="EBP92" s="93"/>
      <c r="EBQ92" s="93"/>
      <c r="EBR92" s="93"/>
      <c r="EBS92" s="93"/>
      <c r="EBT92" s="93"/>
      <c r="EBU92" s="93"/>
      <c r="EBV92" s="93"/>
      <c r="EBW92" s="93"/>
      <c r="EBX92" s="93"/>
      <c r="EBY92" s="93"/>
      <c r="EBZ92" s="93"/>
      <c r="ECA92" s="93"/>
      <c r="ECB92" s="93"/>
      <c r="ECC92" s="93"/>
      <c r="ECD92" s="93"/>
      <c r="ECE92" s="93"/>
      <c r="ECF92" s="93"/>
      <c r="ECG92" s="93"/>
      <c r="ECH92" s="93"/>
      <c r="ECI92" s="93"/>
      <c r="ECJ92" s="93"/>
      <c r="ECK92" s="93"/>
      <c r="ECL92" s="93"/>
      <c r="ECM92" s="93"/>
      <c r="ECN92" s="93"/>
      <c r="ECO92" s="93"/>
      <c r="ECP92" s="93"/>
      <c r="ECQ92" s="93"/>
      <c r="ECR92" s="93"/>
      <c r="ECS92" s="93"/>
      <c r="ECT92" s="93"/>
      <c r="ECU92" s="93"/>
      <c r="ECV92" s="93"/>
      <c r="ECW92" s="93"/>
      <c r="ECX92" s="93"/>
      <c r="ECY92" s="93"/>
      <c r="ECZ92" s="93"/>
      <c r="EDA92" s="93"/>
      <c r="EDB92" s="93"/>
      <c r="EDC92" s="93"/>
      <c r="EDD92" s="93"/>
      <c r="EDE92" s="93"/>
      <c r="EDF92" s="93"/>
      <c r="EDG92" s="93"/>
      <c r="EDH92" s="93"/>
      <c r="EDI92" s="93"/>
      <c r="EDJ92" s="93"/>
      <c r="EDK92" s="93"/>
      <c r="EDL92" s="93"/>
      <c r="EDM92" s="93"/>
      <c r="EDN92" s="93"/>
      <c r="EDO92" s="93"/>
      <c r="EDP92" s="93"/>
      <c r="EDQ92" s="93"/>
      <c r="EDR92" s="93"/>
      <c r="EDS92" s="93"/>
      <c r="EDT92" s="93"/>
      <c r="EDU92" s="93"/>
      <c r="EDV92" s="93"/>
      <c r="EDW92" s="93"/>
      <c r="EDX92" s="93"/>
      <c r="EDY92" s="93"/>
      <c r="EDZ92" s="93"/>
      <c r="EEA92" s="93"/>
      <c r="EEB92" s="93"/>
      <c r="EEC92" s="93"/>
      <c r="EED92" s="93"/>
      <c r="EEE92" s="93"/>
      <c r="EEF92" s="93"/>
      <c r="EEG92" s="93"/>
      <c r="EEH92" s="93"/>
      <c r="EEI92" s="93"/>
      <c r="EEJ92" s="93"/>
      <c r="EEK92" s="93"/>
      <c r="EEL92" s="93"/>
      <c r="EEM92" s="93"/>
      <c r="EEN92" s="93"/>
      <c r="EEO92" s="93"/>
      <c r="EEP92" s="93"/>
      <c r="EEQ92" s="93"/>
      <c r="EER92" s="93"/>
      <c r="EES92" s="93"/>
      <c r="EET92" s="93"/>
      <c r="EEU92" s="93"/>
      <c r="EEV92" s="93"/>
      <c r="EEW92" s="93"/>
      <c r="EEX92" s="93"/>
      <c r="EEY92" s="93"/>
      <c r="EEZ92" s="93"/>
      <c r="EFA92" s="93"/>
      <c r="EFB92" s="93"/>
      <c r="EFC92" s="93"/>
      <c r="EFD92" s="93"/>
      <c r="EFE92" s="93"/>
      <c r="EFF92" s="93"/>
      <c r="EFG92" s="93"/>
      <c r="EFH92" s="93"/>
      <c r="EFI92" s="93"/>
      <c r="EFJ92" s="93"/>
      <c r="EFK92" s="93"/>
      <c r="EFL92" s="93"/>
      <c r="EFM92" s="93"/>
      <c r="EFN92" s="93"/>
      <c r="EFO92" s="93"/>
      <c r="EFP92" s="93"/>
      <c r="EFQ92" s="93"/>
      <c r="EFR92" s="93"/>
      <c r="EFS92" s="93"/>
      <c r="EFT92" s="93"/>
      <c r="EFU92" s="93"/>
      <c r="EFV92" s="93"/>
      <c r="EFW92" s="93"/>
      <c r="EFX92" s="93"/>
      <c r="EFY92" s="93"/>
      <c r="EFZ92" s="93"/>
      <c r="EGA92" s="93"/>
      <c r="EGB92" s="93"/>
      <c r="EGC92" s="93"/>
      <c r="EGD92" s="93"/>
      <c r="EGE92" s="93"/>
      <c r="EGF92" s="93"/>
      <c r="EGG92" s="93"/>
      <c r="EGH92" s="93"/>
      <c r="EGI92" s="93"/>
      <c r="EGJ92" s="93"/>
      <c r="EGK92" s="93"/>
      <c r="EGL92" s="93"/>
      <c r="EGM92" s="93"/>
      <c r="EGN92" s="93"/>
      <c r="EGO92" s="93"/>
      <c r="EGP92" s="93"/>
      <c r="EGQ92" s="93"/>
      <c r="EGR92" s="93"/>
      <c r="EGS92" s="93"/>
      <c r="EGT92" s="93"/>
      <c r="EGU92" s="93"/>
      <c r="EGV92" s="93"/>
      <c r="EGW92" s="93"/>
      <c r="EGX92" s="93"/>
      <c r="EGY92" s="93"/>
      <c r="EGZ92" s="93"/>
      <c r="EHA92" s="93"/>
      <c r="EHB92" s="93"/>
      <c r="EHC92" s="93"/>
      <c r="EHD92" s="93"/>
      <c r="EHE92" s="93"/>
      <c r="EHF92" s="93"/>
      <c r="EHG92" s="93"/>
      <c r="EHH92" s="93"/>
      <c r="EHI92" s="93"/>
      <c r="EHJ92" s="93"/>
      <c r="EHK92" s="93"/>
      <c r="EHL92" s="93"/>
      <c r="EHM92" s="93"/>
      <c r="EHN92" s="93"/>
      <c r="EHO92" s="93"/>
      <c r="EHP92" s="93"/>
      <c r="EHQ92" s="93"/>
      <c r="EHR92" s="93"/>
      <c r="EHS92" s="93"/>
      <c r="EHT92" s="93"/>
      <c r="EHU92" s="93"/>
      <c r="EHV92" s="93"/>
      <c r="EHW92" s="93"/>
      <c r="EHX92" s="93"/>
      <c r="EHY92" s="93"/>
      <c r="EHZ92" s="93"/>
      <c r="EIA92" s="93"/>
      <c r="EIB92" s="93"/>
      <c r="EIC92" s="93"/>
      <c r="EID92" s="93"/>
      <c r="EIE92" s="93"/>
      <c r="EIF92" s="93"/>
      <c r="EIG92" s="93"/>
      <c r="EIH92" s="93"/>
      <c r="EII92" s="93"/>
      <c r="EIJ92" s="93"/>
      <c r="EIK92" s="93"/>
      <c r="EIL92" s="93"/>
      <c r="EIM92" s="93"/>
      <c r="EIN92" s="93"/>
      <c r="EIO92" s="93"/>
      <c r="EIP92" s="93"/>
      <c r="EIQ92" s="93"/>
      <c r="EIR92" s="93"/>
      <c r="EIS92" s="93"/>
      <c r="EIT92" s="93"/>
      <c r="EIU92" s="93"/>
      <c r="EIV92" s="93"/>
      <c r="EIW92" s="93"/>
      <c r="EIX92" s="93"/>
      <c r="EIY92" s="93"/>
      <c r="EIZ92" s="93"/>
      <c r="EJA92" s="93"/>
      <c r="EJB92" s="93"/>
      <c r="EJC92" s="93"/>
      <c r="EJD92" s="93"/>
      <c r="EJE92" s="93"/>
      <c r="EJF92" s="93"/>
      <c r="EJG92" s="93"/>
      <c r="EJH92" s="93"/>
      <c r="EJI92" s="93"/>
      <c r="EJJ92" s="93"/>
      <c r="EJK92" s="93"/>
      <c r="EJL92" s="93"/>
      <c r="EJM92" s="93"/>
      <c r="EJN92" s="93"/>
      <c r="EJO92" s="93"/>
      <c r="EJP92" s="93"/>
      <c r="EJQ92" s="93"/>
      <c r="EJR92" s="93"/>
      <c r="EJS92" s="93"/>
      <c r="EJT92" s="93"/>
      <c r="EJU92" s="93"/>
      <c r="EJV92" s="93"/>
      <c r="EJW92" s="93"/>
      <c r="EJX92" s="93"/>
      <c r="EJY92" s="93"/>
      <c r="EJZ92" s="93"/>
      <c r="EKA92" s="93"/>
      <c r="EKB92" s="93"/>
      <c r="EKC92" s="93"/>
      <c r="EKD92" s="93"/>
      <c r="EKE92" s="93"/>
      <c r="EKF92" s="93"/>
      <c r="EKG92" s="93"/>
      <c r="EKH92" s="93"/>
      <c r="EKI92" s="93"/>
      <c r="EKJ92" s="93"/>
      <c r="EKK92" s="93"/>
      <c r="EKL92" s="93"/>
      <c r="EKM92" s="93"/>
      <c r="EKN92" s="93"/>
      <c r="EKO92" s="93"/>
      <c r="EKP92" s="93"/>
      <c r="EKQ92" s="93"/>
      <c r="EKR92" s="93"/>
      <c r="EKS92" s="93"/>
      <c r="EKT92" s="93"/>
      <c r="EKU92" s="93"/>
      <c r="EKV92" s="93"/>
      <c r="EKW92" s="93"/>
      <c r="EKX92" s="93"/>
      <c r="EKY92" s="93"/>
      <c r="EKZ92" s="93"/>
      <c r="ELA92" s="93"/>
      <c r="ELB92" s="93"/>
      <c r="ELC92" s="93"/>
      <c r="ELD92" s="93"/>
      <c r="ELE92" s="93"/>
      <c r="ELF92" s="93"/>
      <c r="ELG92" s="93"/>
      <c r="ELH92" s="93"/>
      <c r="ELI92" s="93"/>
      <c r="ELJ92" s="93"/>
      <c r="ELK92" s="93"/>
      <c r="ELL92" s="93"/>
      <c r="ELM92" s="93"/>
      <c r="ELN92" s="93"/>
      <c r="ELO92" s="93"/>
      <c r="ELP92" s="93"/>
      <c r="ELQ92" s="93"/>
      <c r="ELR92" s="93"/>
      <c r="ELS92" s="93"/>
      <c r="ELT92" s="93"/>
      <c r="ELU92" s="93"/>
      <c r="ELV92" s="93"/>
      <c r="ELW92" s="93"/>
      <c r="ELX92" s="93"/>
      <c r="ELY92" s="93"/>
      <c r="ELZ92" s="93"/>
      <c r="EMA92" s="93"/>
      <c r="EMB92" s="93"/>
      <c r="EMC92" s="93"/>
      <c r="EMD92" s="93"/>
      <c r="EME92" s="93"/>
      <c r="EMF92" s="93"/>
      <c r="EMG92" s="93"/>
      <c r="EMH92" s="93"/>
      <c r="EMI92" s="93"/>
      <c r="EMJ92" s="93"/>
      <c r="EMK92" s="93"/>
      <c r="EML92" s="93"/>
      <c r="EMM92" s="93"/>
      <c r="EMN92" s="93"/>
      <c r="EMO92" s="93"/>
      <c r="EMP92" s="93"/>
      <c r="EMQ92" s="93"/>
      <c r="EMR92" s="93"/>
      <c r="EMS92" s="93"/>
      <c r="EMT92" s="93"/>
      <c r="EMU92" s="93"/>
      <c r="EMV92" s="93"/>
      <c r="EMW92" s="93"/>
      <c r="EMX92" s="93"/>
      <c r="EMY92" s="93"/>
      <c r="EMZ92" s="93"/>
      <c r="ENA92" s="93"/>
      <c r="ENB92" s="93"/>
      <c r="ENC92" s="93"/>
      <c r="END92" s="93"/>
      <c r="ENE92" s="93"/>
      <c r="ENF92" s="93"/>
      <c r="ENG92" s="93"/>
      <c r="ENH92" s="93"/>
      <c r="ENI92" s="93"/>
      <c r="ENJ92" s="93"/>
      <c r="ENK92" s="93"/>
      <c r="ENL92" s="93"/>
      <c r="ENM92" s="93"/>
      <c r="ENN92" s="93"/>
      <c r="ENO92" s="93"/>
      <c r="ENP92" s="93"/>
      <c r="ENQ92" s="93"/>
      <c r="ENR92" s="93"/>
      <c r="ENS92" s="93"/>
      <c r="ENT92" s="93"/>
      <c r="ENU92" s="93"/>
      <c r="ENV92" s="93"/>
      <c r="ENW92" s="93"/>
      <c r="ENX92" s="93"/>
      <c r="ENY92" s="93"/>
      <c r="ENZ92" s="93"/>
      <c r="EOA92" s="93"/>
      <c r="EOB92" s="93"/>
      <c r="EOC92" s="93"/>
      <c r="EOD92" s="93"/>
      <c r="EOE92" s="93"/>
      <c r="EOF92" s="93"/>
      <c r="EOG92" s="93"/>
      <c r="EOH92" s="93"/>
      <c r="EOI92" s="93"/>
      <c r="EOJ92" s="93"/>
      <c r="EOK92" s="93"/>
      <c r="EOL92" s="93"/>
      <c r="EOM92" s="93"/>
      <c r="EON92" s="93"/>
      <c r="EOO92" s="93"/>
      <c r="EOP92" s="93"/>
      <c r="EOQ92" s="93"/>
      <c r="EOR92" s="93"/>
      <c r="EOS92" s="93"/>
      <c r="EOT92" s="93"/>
      <c r="EOU92" s="93"/>
      <c r="EOV92" s="93"/>
      <c r="EOW92" s="93"/>
      <c r="EOX92" s="93"/>
      <c r="EOY92" s="93"/>
      <c r="EOZ92" s="93"/>
      <c r="EPA92" s="93"/>
      <c r="EPB92" s="93"/>
      <c r="EPC92" s="93"/>
      <c r="EPD92" s="93"/>
      <c r="EPE92" s="93"/>
      <c r="EPF92" s="93"/>
      <c r="EPG92" s="93"/>
      <c r="EPH92" s="93"/>
      <c r="EPI92" s="93"/>
      <c r="EPJ92" s="93"/>
      <c r="EPK92" s="93"/>
      <c r="EPL92" s="93"/>
      <c r="EPM92" s="93"/>
      <c r="EPN92" s="93"/>
      <c r="EPO92" s="93"/>
      <c r="EPP92" s="93"/>
      <c r="EPQ92" s="93"/>
      <c r="EPR92" s="93"/>
      <c r="EPS92" s="93"/>
      <c r="EPT92" s="93"/>
      <c r="EPU92" s="93"/>
      <c r="EPV92" s="93"/>
      <c r="EPW92" s="93"/>
      <c r="EPX92" s="93"/>
      <c r="EPY92" s="93"/>
      <c r="EPZ92" s="93"/>
      <c r="EQA92" s="93"/>
      <c r="EQB92" s="93"/>
      <c r="EQC92" s="93"/>
      <c r="EQD92" s="93"/>
      <c r="EQE92" s="93"/>
      <c r="EQF92" s="93"/>
      <c r="EQG92" s="93"/>
      <c r="EQH92" s="93"/>
      <c r="EQI92" s="93"/>
      <c r="EQJ92" s="93"/>
      <c r="EQK92" s="93"/>
      <c r="EQL92" s="93"/>
      <c r="EQM92" s="93"/>
      <c r="EQN92" s="93"/>
      <c r="EQO92" s="93"/>
      <c r="EQP92" s="93"/>
      <c r="EQQ92" s="93"/>
      <c r="EQR92" s="93"/>
      <c r="EQS92" s="93"/>
      <c r="EQT92" s="93"/>
      <c r="EQU92" s="93"/>
      <c r="EQV92" s="93"/>
      <c r="EQW92" s="93"/>
      <c r="EQX92" s="93"/>
      <c r="EQY92" s="93"/>
      <c r="EQZ92" s="93"/>
      <c r="ERA92" s="93"/>
      <c r="ERB92" s="93"/>
      <c r="ERC92" s="93"/>
      <c r="ERD92" s="93"/>
      <c r="ERE92" s="93"/>
      <c r="ERF92" s="93"/>
      <c r="ERG92" s="93"/>
      <c r="ERH92" s="93"/>
      <c r="ERI92" s="93"/>
      <c r="ERJ92" s="93"/>
      <c r="ERK92" s="93"/>
      <c r="ERL92" s="93"/>
      <c r="ERM92" s="93"/>
      <c r="ERN92" s="93"/>
      <c r="ERO92" s="93"/>
      <c r="ERP92" s="93"/>
      <c r="ERQ92" s="93"/>
      <c r="ERR92" s="93"/>
      <c r="ERS92" s="93"/>
      <c r="ERT92" s="93"/>
      <c r="ERU92" s="93"/>
      <c r="ERV92" s="93"/>
      <c r="ERW92" s="93"/>
      <c r="ERX92" s="93"/>
      <c r="ERY92" s="93"/>
      <c r="ERZ92" s="93"/>
      <c r="ESA92" s="93"/>
      <c r="ESB92" s="93"/>
      <c r="ESC92" s="93"/>
      <c r="ESD92" s="93"/>
      <c r="ESE92" s="93"/>
      <c r="ESF92" s="93"/>
      <c r="ESG92" s="93"/>
      <c r="ESH92" s="93"/>
      <c r="ESI92" s="93"/>
      <c r="ESJ92" s="93"/>
      <c r="ESK92" s="93"/>
      <c r="ESL92" s="93"/>
      <c r="ESM92" s="93"/>
      <c r="ESN92" s="93"/>
      <c r="ESO92" s="93"/>
      <c r="ESP92" s="93"/>
      <c r="ESQ92" s="93"/>
      <c r="ESR92" s="93"/>
      <c r="ESS92" s="93"/>
      <c r="EST92" s="93"/>
      <c r="ESU92" s="93"/>
      <c r="ESV92" s="93"/>
      <c r="ESW92" s="93"/>
      <c r="ESX92" s="93"/>
      <c r="ESY92" s="93"/>
      <c r="ESZ92" s="93"/>
      <c r="ETA92" s="93"/>
      <c r="ETB92" s="93"/>
      <c r="ETC92" s="93"/>
      <c r="ETD92" s="93"/>
      <c r="ETE92" s="93"/>
      <c r="ETF92" s="93"/>
      <c r="ETG92" s="93"/>
      <c r="ETH92" s="93"/>
      <c r="ETI92" s="93"/>
      <c r="ETJ92" s="93"/>
      <c r="ETK92" s="93"/>
      <c r="ETL92" s="93"/>
      <c r="ETM92" s="93"/>
      <c r="ETN92" s="93"/>
      <c r="ETO92" s="93"/>
      <c r="ETP92" s="93"/>
      <c r="ETQ92" s="93"/>
      <c r="ETR92" s="93"/>
      <c r="ETS92" s="93"/>
      <c r="ETT92" s="93"/>
      <c r="ETU92" s="93"/>
      <c r="ETV92" s="93"/>
      <c r="ETW92" s="93"/>
      <c r="ETX92" s="93"/>
      <c r="ETY92" s="93"/>
      <c r="ETZ92" s="93"/>
      <c r="EUA92" s="93"/>
      <c r="EUB92" s="93"/>
      <c r="EUC92" s="93"/>
      <c r="EUD92" s="93"/>
      <c r="EUE92" s="93"/>
      <c r="EUF92" s="93"/>
      <c r="EUG92" s="93"/>
      <c r="EUH92" s="93"/>
      <c r="EUI92" s="93"/>
      <c r="EUJ92" s="93"/>
      <c r="EUK92" s="93"/>
      <c r="EUL92" s="93"/>
      <c r="EUM92" s="93"/>
      <c r="EUN92" s="93"/>
      <c r="EUO92" s="93"/>
      <c r="EUP92" s="93"/>
      <c r="EUQ92" s="93"/>
      <c r="EUR92" s="93"/>
      <c r="EUS92" s="93"/>
      <c r="EUT92" s="93"/>
      <c r="EUU92" s="93"/>
      <c r="EUV92" s="93"/>
      <c r="EUW92" s="93"/>
      <c r="EUX92" s="93"/>
      <c r="EUY92" s="93"/>
      <c r="EUZ92" s="93"/>
      <c r="EVA92" s="93"/>
      <c r="EVB92" s="93"/>
      <c r="EVC92" s="93"/>
      <c r="EVD92" s="93"/>
      <c r="EVE92" s="93"/>
      <c r="EVF92" s="93"/>
      <c r="EVG92" s="93"/>
      <c r="EVH92" s="93"/>
      <c r="EVI92" s="93"/>
      <c r="EVJ92" s="93"/>
      <c r="EVK92" s="93"/>
      <c r="EVL92" s="93"/>
      <c r="EVM92" s="93"/>
      <c r="EVN92" s="93"/>
      <c r="EVO92" s="93"/>
      <c r="EVP92" s="93"/>
      <c r="EVQ92" s="93"/>
      <c r="EVR92" s="93"/>
      <c r="EVS92" s="93"/>
      <c r="EVT92" s="93"/>
      <c r="EVU92" s="93"/>
      <c r="EVV92" s="93"/>
      <c r="EVW92" s="93"/>
      <c r="EVX92" s="93"/>
      <c r="EVY92" s="93"/>
      <c r="EVZ92" s="93"/>
      <c r="EWA92" s="93"/>
      <c r="EWB92" s="93"/>
      <c r="EWC92" s="93"/>
      <c r="EWD92" s="93"/>
      <c r="EWE92" s="93"/>
      <c r="EWF92" s="93"/>
      <c r="EWG92" s="93"/>
      <c r="EWH92" s="93"/>
      <c r="EWI92" s="93"/>
      <c r="EWJ92" s="93"/>
      <c r="EWK92" s="93"/>
      <c r="EWL92" s="93"/>
      <c r="EWM92" s="93"/>
      <c r="EWN92" s="93"/>
      <c r="EWO92" s="93"/>
      <c r="EWP92" s="93"/>
      <c r="EWQ92" s="93"/>
      <c r="EWR92" s="93"/>
      <c r="EWS92" s="93"/>
      <c r="EWT92" s="93"/>
      <c r="EWU92" s="93"/>
      <c r="EWV92" s="93"/>
      <c r="EWW92" s="93"/>
      <c r="EWX92" s="93"/>
      <c r="EWY92" s="93"/>
      <c r="EWZ92" s="93"/>
      <c r="EXA92" s="93"/>
      <c r="EXB92" s="93"/>
      <c r="EXC92" s="93"/>
      <c r="EXD92" s="93"/>
      <c r="EXE92" s="93"/>
      <c r="EXF92" s="93"/>
      <c r="EXG92" s="93"/>
      <c r="EXH92" s="93"/>
      <c r="EXI92" s="93"/>
      <c r="EXJ92" s="93"/>
      <c r="EXK92" s="93"/>
      <c r="EXL92" s="93"/>
      <c r="EXM92" s="93"/>
      <c r="EXN92" s="93"/>
      <c r="EXO92" s="93"/>
      <c r="EXP92" s="93"/>
      <c r="EXQ92" s="93"/>
      <c r="EXR92" s="93"/>
      <c r="EXS92" s="93"/>
      <c r="EXT92" s="93"/>
      <c r="EXU92" s="93"/>
      <c r="EXV92" s="93"/>
      <c r="EXW92" s="93"/>
      <c r="EXX92" s="93"/>
      <c r="EXY92" s="93"/>
      <c r="EXZ92" s="93"/>
      <c r="EYA92" s="93"/>
      <c r="EYB92" s="93"/>
      <c r="EYC92" s="93"/>
      <c r="EYD92" s="93"/>
      <c r="EYE92" s="93"/>
      <c r="EYF92" s="93"/>
      <c r="EYG92" s="93"/>
      <c r="EYH92" s="93"/>
      <c r="EYI92" s="93"/>
      <c r="EYJ92" s="93"/>
      <c r="EYK92" s="93"/>
      <c r="EYL92" s="93"/>
      <c r="EYM92" s="93"/>
      <c r="EYN92" s="93"/>
      <c r="EYO92" s="93"/>
      <c r="EYP92" s="93"/>
      <c r="EYQ92" s="93"/>
      <c r="EYR92" s="93"/>
      <c r="EYS92" s="93"/>
      <c r="EYT92" s="93"/>
      <c r="EYU92" s="93"/>
      <c r="EYV92" s="93"/>
      <c r="EYW92" s="93"/>
      <c r="EYX92" s="93"/>
      <c r="EYY92" s="93"/>
      <c r="EYZ92" s="93"/>
      <c r="EZA92" s="93"/>
      <c r="EZB92" s="93"/>
      <c r="EZC92" s="93"/>
      <c r="EZD92" s="93"/>
      <c r="EZE92" s="93"/>
      <c r="EZF92" s="93"/>
      <c r="EZG92" s="93"/>
      <c r="EZH92" s="93"/>
      <c r="EZI92" s="93"/>
      <c r="EZJ92" s="93"/>
      <c r="EZK92" s="93"/>
      <c r="EZL92" s="93"/>
      <c r="EZM92" s="93"/>
      <c r="EZN92" s="93"/>
      <c r="EZO92" s="93"/>
      <c r="EZP92" s="93"/>
      <c r="EZQ92" s="93"/>
      <c r="EZR92" s="93"/>
      <c r="EZS92" s="93"/>
      <c r="EZT92" s="93"/>
      <c r="EZU92" s="93"/>
      <c r="EZV92" s="93"/>
      <c r="EZW92" s="93"/>
      <c r="EZX92" s="93"/>
      <c r="EZY92" s="93"/>
      <c r="EZZ92" s="93"/>
      <c r="FAA92" s="93"/>
      <c r="FAB92" s="93"/>
      <c r="FAC92" s="93"/>
      <c r="FAD92" s="93"/>
      <c r="FAE92" s="93"/>
      <c r="FAF92" s="93"/>
      <c r="FAG92" s="93"/>
      <c r="FAH92" s="93"/>
      <c r="FAI92" s="93"/>
      <c r="FAJ92" s="93"/>
      <c r="FAK92" s="93"/>
      <c r="FAL92" s="93"/>
      <c r="FAM92" s="93"/>
      <c r="FAN92" s="93"/>
      <c r="FAO92" s="93"/>
      <c r="FAP92" s="93"/>
      <c r="FAQ92" s="93"/>
      <c r="FAR92" s="93"/>
      <c r="FAS92" s="93"/>
      <c r="FAT92" s="93"/>
      <c r="FAU92" s="93"/>
      <c r="FAV92" s="93"/>
      <c r="FAW92" s="93"/>
      <c r="FAX92" s="93"/>
      <c r="FAY92" s="93"/>
      <c r="FAZ92" s="93"/>
      <c r="FBA92" s="93"/>
      <c r="FBB92" s="93"/>
      <c r="FBC92" s="93"/>
      <c r="FBD92" s="93"/>
      <c r="FBE92" s="93"/>
      <c r="FBF92" s="93"/>
      <c r="FBG92" s="93"/>
      <c r="FBH92" s="93"/>
      <c r="FBI92" s="93"/>
      <c r="FBJ92" s="93"/>
      <c r="FBK92" s="93"/>
      <c r="FBL92" s="93"/>
      <c r="FBM92" s="93"/>
      <c r="FBN92" s="93"/>
      <c r="FBO92" s="93"/>
      <c r="FBP92" s="93"/>
      <c r="FBQ92" s="93"/>
      <c r="FBR92" s="93"/>
      <c r="FBS92" s="93"/>
      <c r="FBT92" s="93"/>
      <c r="FBU92" s="93"/>
      <c r="FBV92" s="93"/>
      <c r="FBW92" s="93"/>
      <c r="FBX92" s="93"/>
      <c r="FBY92" s="93"/>
      <c r="FBZ92" s="93"/>
      <c r="FCA92" s="93"/>
      <c r="FCB92" s="93"/>
      <c r="FCC92" s="93"/>
      <c r="FCD92" s="93"/>
      <c r="FCE92" s="93"/>
      <c r="FCF92" s="93"/>
      <c r="FCG92" s="93"/>
      <c r="FCH92" s="93"/>
      <c r="FCI92" s="93"/>
      <c r="FCJ92" s="93"/>
      <c r="FCK92" s="93"/>
      <c r="FCL92" s="93"/>
      <c r="FCM92" s="93"/>
      <c r="FCN92" s="93"/>
      <c r="FCO92" s="93"/>
      <c r="FCP92" s="93"/>
      <c r="FCQ92" s="93"/>
      <c r="FCR92" s="93"/>
      <c r="FCS92" s="93"/>
      <c r="FCT92" s="93"/>
      <c r="FCU92" s="93"/>
      <c r="FCV92" s="93"/>
      <c r="FCW92" s="93"/>
      <c r="FCX92" s="93"/>
      <c r="FCY92" s="93"/>
      <c r="FCZ92" s="93"/>
      <c r="FDA92" s="93"/>
      <c r="FDB92" s="93"/>
      <c r="FDC92" s="93"/>
      <c r="FDD92" s="93"/>
      <c r="FDE92" s="93"/>
      <c r="FDF92" s="93"/>
      <c r="FDG92" s="93"/>
      <c r="FDH92" s="93"/>
      <c r="FDI92" s="93"/>
      <c r="FDJ92" s="93"/>
      <c r="FDK92" s="93"/>
      <c r="FDL92" s="93"/>
      <c r="FDM92" s="93"/>
      <c r="FDN92" s="93"/>
      <c r="FDO92" s="93"/>
      <c r="FDP92" s="93"/>
      <c r="FDQ92" s="93"/>
      <c r="FDR92" s="93"/>
      <c r="FDS92" s="93"/>
      <c r="FDT92" s="93"/>
      <c r="FDU92" s="93"/>
      <c r="FDV92" s="93"/>
      <c r="FDW92" s="93"/>
      <c r="FDX92" s="93"/>
      <c r="FDY92" s="93"/>
      <c r="FDZ92" s="93"/>
      <c r="FEA92" s="93"/>
      <c r="FEB92" s="93"/>
      <c r="FEC92" s="93"/>
      <c r="FED92" s="93"/>
      <c r="FEE92" s="93"/>
      <c r="FEF92" s="93"/>
      <c r="FEG92" s="93"/>
      <c r="FEH92" s="93"/>
      <c r="FEI92" s="93"/>
      <c r="FEJ92" s="93"/>
      <c r="FEK92" s="93"/>
      <c r="FEL92" s="93"/>
      <c r="FEM92" s="93"/>
      <c r="FEN92" s="93"/>
      <c r="FEO92" s="93"/>
      <c r="FEP92" s="93"/>
      <c r="FEQ92" s="93"/>
      <c r="FER92" s="93"/>
      <c r="FES92" s="93"/>
      <c r="FET92" s="93"/>
      <c r="FEU92" s="93"/>
      <c r="FEV92" s="93"/>
      <c r="FEW92" s="93"/>
      <c r="FEX92" s="93"/>
      <c r="FEY92" s="93"/>
      <c r="FEZ92" s="93"/>
      <c r="FFA92" s="93"/>
      <c r="FFB92" s="93"/>
      <c r="FFC92" s="93"/>
      <c r="FFD92" s="93"/>
      <c r="FFE92" s="93"/>
      <c r="FFF92" s="93"/>
      <c r="FFG92" s="93"/>
      <c r="FFH92" s="93"/>
      <c r="FFI92" s="93"/>
      <c r="FFJ92" s="93"/>
      <c r="FFK92" s="93"/>
      <c r="FFL92" s="93"/>
      <c r="FFM92" s="93"/>
      <c r="FFN92" s="93"/>
      <c r="FFO92" s="93"/>
      <c r="FFP92" s="93"/>
      <c r="FFQ92" s="93"/>
      <c r="FFR92" s="93"/>
      <c r="FFS92" s="93"/>
      <c r="FFT92" s="93"/>
      <c r="FFU92" s="93"/>
      <c r="FFV92" s="93"/>
      <c r="FFW92" s="93"/>
      <c r="FFX92" s="93"/>
      <c r="FFY92" s="93"/>
      <c r="FFZ92" s="93"/>
      <c r="FGA92" s="93"/>
      <c r="FGB92" s="93"/>
      <c r="FGC92" s="93"/>
      <c r="FGD92" s="93"/>
      <c r="FGE92" s="93"/>
      <c r="FGF92" s="93"/>
      <c r="FGG92" s="93"/>
      <c r="FGH92" s="93"/>
      <c r="FGI92" s="93"/>
      <c r="FGJ92" s="93"/>
      <c r="FGK92" s="93"/>
      <c r="FGL92" s="93"/>
      <c r="FGM92" s="93"/>
      <c r="FGN92" s="93"/>
      <c r="FGO92" s="93"/>
      <c r="FGP92" s="93"/>
      <c r="FGQ92" s="93"/>
      <c r="FGR92" s="93"/>
      <c r="FGS92" s="93"/>
      <c r="FGT92" s="93"/>
      <c r="FGU92" s="93"/>
      <c r="FGV92" s="93"/>
      <c r="FGW92" s="93"/>
      <c r="FGX92" s="93"/>
      <c r="FGY92" s="93"/>
      <c r="FGZ92" s="93"/>
      <c r="FHA92" s="93"/>
      <c r="FHB92" s="93"/>
      <c r="FHC92" s="93"/>
      <c r="FHD92" s="93"/>
      <c r="FHE92" s="93"/>
      <c r="FHF92" s="93"/>
      <c r="FHG92" s="93"/>
      <c r="FHH92" s="93"/>
      <c r="FHI92" s="93"/>
      <c r="FHJ92" s="93"/>
      <c r="FHK92" s="93"/>
      <c r="FHL92" s="93"/>
      <c r="FHM92" s="93"/>
      <c r="FHN92" s="93"/>
      <c r="FHO92" s="93"/>
      <c r="FHP92" s="93"/>
      <c r="FHQ92" s="93"/>
      <c r="FHR92" s="93"/>
      <c r="FHS92" s="93"/>
      <c r="FHT92" s="93"/>
      <c r="FHU92" s="93"/>
      <c r="FHV92" s="93"/>
      <c r="FHW92" s="93"/>
      <c r="FHX92" s="93"/>
      <c r="FHY92" s="93"/>
      <c r="FHZ92" s="93"/>
      <c r="FIA92" s="93"/>
      <c r="FIB92" s="93"/>
      <c r="FIC92" s="93"/>
      <c r="FID92" s="93"/>
      <c r="FIE92" s="93"/>
      <c r="FIF92" s="93"/>
      <c r="FIG92" s="93"/>
      <c r="FIH92" s="93"/>
      <c r="FII92" s="93"/>
      <c r="FIJ92" s="93"/>
      <c r="FIK92" s="93"/>
      <c r="FIL92" s="93"/>
      <c r="FIM92" s="93"/>
      <c r="FIN92" s="93"/>
      <c r="FIO92" s="93"/>
      <c r="FIP92" s="93"/>
      <c r="FIQ92" s="93"/>
      <c r="FIR92" s="93"/>
      <c r="FIS92" s="93"/>
      <c r="FIT92" s="93"/>
      <c r="FIU92" s="93"/>
      <c r="FIV92" s="93"/>
      <c r="FIW92" s="93"/>
      <c r="FIX92" s="93"/>
      <c r="FIY92" s="93"/>
      <c r="FIZ92" s="93"/>
      <c r="FJA92" s="93"/>
      <c r="FJB92" s="93"/>
      <c r="FJC92" s="93"/>
      <c r="FJD92" s="93"/>
      <c r="FJE92" s="93"/>
      <c r="FJF92" s="93"/>
      <c r="FJG92" s="93"/>
      <c r="FJH92" s="93"/>
      <c r="FJI92" s="93"/>
      <c r="FJJ92" s="93"/>
      <c r="FJK92" s="93"/>
      <c r="FJL92" s="93"/>
      <c r="FJM92" s="93"/>
      <c r="FJN92" s="93"/>
      <c r="FJO92" s="93"/>
      <c r="FJP92" s="93"/>
      <c r="FJQ92" s="93"/>
      <c r="FJR92" s="93"/>
      <c r="FJS92" s="93"/>
      <c r="FJT92" s="93"/>
      <c r="FJU92" s="93"/>
      <c r="FJV92" s="93"/>
      <c r="FJW92" s="93"/>
      <c r="FJX92" s="93"/>
      <c r="FJY92" s="93"/>
      <c r="FJZ92" s="93"/>
      <c r="FKA92" s="93"/>
      <c r="FKB92" s="93"/>
      <c r="FKC92" s="93"/>
      <c r="FKD92" s="93"/>
      <c r="FKE92" s="93"/>
      <c r="FKF92" s="93"/>
      <c r="FKG92" s="93"/>
      <c r="FKH92" s="93"/>
      <c r="FKI92" s="93"/>
      <c r="FKJ92" s="93"/>
      <c r="FKK92" s="93"/>
      <c r="FKL92" s="93"/>
      <c r="FKM92" s="93"/>
      <c r="FKN92" s="93"/>
      <c r="FKO92" s="93"/>
      <c r="FKP92" s="93"/>
      <c r="FKQ92" s="93"/>
      <c r="FKR92" s="93"/>
      <c r="FKS92" s="93"/>
      <c r="FKT92" s="93"/>
      <c r="FKU92" s="93"/>
      <c r="FKV92" s="93"/>
      <c r="FKW92" s="93"/>
      <c r="FKX92" s="93"/>
      <c r="FKY92" s="93"/>
      <c r="FKZ92" s="93"/>
      <c r="FLA92" s="93"/>
      <c r="FLB92" s="93"/>
      <c r="FLC92" s="93"/>
      <c r="FLD92" s="93"/>
      <c r="FLE92" s="93"/>
      <c r="FLF92" s="93"/>
      <c r="FLG92" s="93"/>
      <c r="FLH92" s="93"/>
      <c r="FLI92" s="93"/>
      <c r="FLJ92" s="93"/>
      <c r="FLK92" s="93"/>
      <c r="FLL92" s="93"/>
      <c r="FLM92" s="93"/>
      <c r="FLN92" s="93"/>
      <c r="FLO92" s="93"/>
      <c r="FLP92" s="93"/>
      <c r="FLQ92" s="93"/>
      <c r="FLR92" s="93"/>
      <c r="FLS92" s="93"/>
      <c r="FLT92" s="93"/>
      <c r="FLU92" s="93"/>
      <c r="FLV92" s="93"/>
      <c r="FLW92" s="93"/>
      <c r="FLX92" s="93"/>
      <c r="FLY92" s="93"/>
      <c r="FLZ92" s="93"/>
      <c r="FMA92" s="93"/>
      <c r="FMB92" s="93"/>
      <c r="FMC92" s="93"/>
      <c r="FMD92" s="93"/>
      <c r="FME92" s="93"/>
      <c r="FMF92" s="93"/>
      <c r="FMG92" s="93"/>
      <c r="FMH92" s="93"/>
      <c r="FMI92" s="93"/>
      <c r="FMJ92" s="93"/>
      <c r="FMK92" s="93"/>
      <c r="FML92" s="93"/>
      <c r="FMM92" s="93"/>
      <c r="FMN92" s="93"/>
      <c r="FMO92" s="93"/>
      <c r="FMP92" s="93"/>
      <c r="FMQ92" s="93"/>
      <c r="FMR92" s="93"/>
      <c r="FMS92" s="93"/>
      <c r="FMT92" s="93"/>
      <c r="FMU92" s="93"/>
      <c r="FMV92" s="93"/>
      <c r="FMW92" s="93"/>
      <c r="FMX92" s="93"/>
      <c r="FMY92" s="93"/>
      <c r="FMZ92" s="93"/>
      <c r="FNA92" s="93"/>
      <c r="FNB92" s="93"/>
      <c r="FNC92" s="93"/>
      <c r="FND92" s="93"/>
      <c r="FNE92" s="93"/>
      <c r="FNF92" s="93"/>
      <c r="FNG92" s="93"/>
      <c r="FNH92" s="93"/>
      <c r="FNI92" s="93"/>
      <c r="FNJ92" s="93"/>
      <c r="FNK92" s="93"/>
      <c r="FNL92" s="93"/>
      <c r="FNM92" s="93"/>
      <c r="FNN92" s="93"/>
      <c r="FNO92" s="93"/>
      <c r="FNP92" s="93"/>
      <c r="FNQ92" s="93"/>
      <c r="FNR92" s="93"/>
      <c r="FNS92" s="93"/>
      <c r="FNT92" s="93"/>
      <c r="FNU92" s="93"/>
      <c r="FNV92" s="93"/>
      <c r="FNW92" s="93"/>
      <c r="FNX92" s="93"/>
      <c r="FNY92" s="93"/>
      <c r="FNZ92" s="93"/>
      <c r="FOA92" s="93"/>
      <c r="FOB92" s="93"/>
      <c r="FOC92" s="93"/>
      <c r="FOD92" s="93"/>
      <c r="FOE92" s="93"/>
      <c r="FOF92" s="93"/>
      <c r="FOG92" s="93"/>
      <c r="FOH92" s="93"/>
      <c r="FOI92" s="93"/>
      <c r="FOJ92" s="93"/>
      <c r="FOK92" s="93"/>
      <c r="FOL92" s="93"/>
      <c r="FOM92" s="93"/>
      <c r="FON92" s="93"/>
      <c r="FOO92" s="93"/>
      <c r="FOP92" s="93"/>
      <c r="FOQ92" s="93"/>
      <c r="FOR92" s="93"/>
      <c r="FOS92" s="93"/>
      <c r="FOT92" s="93"/>
      <c r="FOU92" s="93"/>
      <c r="FOV92" s="93"/>
      <c r="FOW92" s="93"/>
      <c r="FOX92" s="93"/>
      <c r="FOY92" s="93"/>
      <c r="FOZ92" s="93"/>
      <c r="FPA92" s="93"/>
      <c r="FPB92" s="93"/>
      <c r="FPC92" s="93"/>
      <c r="FPD92" s="93"/>
      <c r="FPE92" s="93"/>
      <c r="FPF92" s="93"/>
      <c r="FPG92" s="93"/>
      <c r="FPH92" s="93"/>
      <c r="FPI92" s="93"/>
      <c r="FPJ92" s="93"/>
      <c r="FPK92" s="93"/>
      <c r="FPL92" s="93"/>
      <c r="FPM92" s="93"/>
      <c r="FPN92" s="93"/>
      <c r="FPO92" s="93"/>
      <c r="FPP92" s="93"/>
      <c r="FPQ92" s="93"/>
      <c r="FPR92" s="93"/>
      <c r="FPS92" s="93"/>
      <c r="FPT92" s="93"/>
      <c r="FPU92" s="93"/>
      <c r="FPV92" s="93"/>
      <c r="FPW92" s="93"/>
      <c r="FPX92" s="93"/>
      <c r="FPY92" s="93"/>
      <c r="FPZ92" s="93"/>
      <c r="FQA92" s="93"/>
      <c r="FQB92" s="93"/>
      <c r="FQC92" s="93"/>
      <c r="FQD92" s="93"/>
      <c r="FQE92" s="93"/>
      <c r="FQF92" s="93"/>
      <c r="FQG92" s="93"/>
      <c r="FQH92" s="93"/>
      <c r="FQI92" s="93"/>
      <c r="FQJ92" s="93"/>
      <c r="FQK92" s="93"/>
      <c r="FQL92" s="93"/>
      <c r="FQM92" s="93"/>
      <c r="FQN92" s="93"/>
      <c r="FQO92" s="93"/>
      <c r="FQP92" s="93"/>
      <c r="FQQ92" s="93"/>
      <c r="FQR92" s="93"/>
      <c r="FQS92" s="93"/>
      <c r="FQT92" s="93"/>
      <c r="FQU92" s="93"/>
      <c r="FQV92" s="93"/>
      <c r="FQW92" s="93"/>
      <c r="FQX92" s="93"/>
      <c r="FQY92" s="93"/>
      <c r="FQZ92" s="93"/>
      <c r="FRA92" s="93"/>
      <c r="FRB92" s="93"/>
      <c r="FRC92" s="93"/>
      <c r="FRD92" s="93"/>
      <c r="FRE92" s="93"/>
      <c r="FRF92" s="93"/>
      <c r="FRG92" s="93"/>
      <c r="FRH92" s="93"/>
      <c r="FRI92" s="93"/>
      <c r="FRJ92" s="93"/>
      <c r="FRK92" s="93"/>
      <c r="FRL92" s="93"/>
      <c r="FRM92" s="93"/>
      <c r="FRN92" s="93"/>
      <c r="FRO92" s="93"/>
      <c r="FRP92" s="93"/>
      <c r="FRQ92" s="93"/>
      <c r="FRR92" s="93"/>
      <c r="FRS92" s="93"/>
      <c r="FRT92" s="93"/>
      <c r="FRU92" s="93"/>
      <c r="FRV92" s="93"/>
      <c r="FRW92" s="93"/>
      <c r="FRX92" s="93"/>
      <c r="FRY92" s="93"/>
      <c r="FRZ92" s="93"/>
      <c r="FSA92" s="93"/>
      <c r="FSB92" s="93"/>
      <c r="FSC92" s="93"/>
      <c r="FSD92" s="93"/>
      <c r="FSE92" s="93"/>
      <c r="FSF92" s="93"/>
      <c r="FSG92" s="93"/>
      <c r="FSH92" s="93"/>
      <c r="FSI92" s="93"/>
      <c r="FSJ92" s="93"/>
      <c r="FSK92" s="93"/>
      <c r="FSL92" s="93"/>
      <c r="FSM92" s="93"/>
      <c r="FSN92" s="93"/>
      <c r="FSO92" s="93"/>
      <c r="FSP92" s="93"/>
      <c r="FSQ92" s="93"/>
      <c r="FSR92" s="93"/>
      <c r="FSS92" s="93"/>
      <c r="FST92" s="93"/>
      <c r="FSU92" s="93"/>
      <c r="FSV92" s="93"/>
      <c r="FSW92" s="93"/>
      <c r="FSX92" s="93"/>
      <c r="FSY92" s="93"/>
      <c r="FSZ92" s="93"/>
      <c r="FTA92" s="93"/>
      <c r="FTB92" s="93"/>
      <c r="FTC92" s="93"/>
      <c r="FTD92" s="93"/>
      <c r="FTE92" s="93"/>
      <c r="FTF92" s="93"/>
      <c r="FTG92" s="93"/>
      <c r="FTH92" s="93"/>
      <c r="FTI92" s="93"/>
      <c r="FTJ92" s="93"/>
      <c r="FTK92" s="93"/>
      <c r="FTL92" s="93"/>
      <c r="FTM92" s="93"/>
      <c r="FTN92" s="93"/>
      <c r="FTO92" s="93"/>
      <c r="FTP92" s="93"/>
      <c r="FTQ92" s="93"/>
      <c r="FTR92" s="93"/>
      <c r="FTS92" s="93"/>
      <c r="FTT92" s="93"/>
      <c r="FTU92" s="93"/>
      <c r="FTV92" s="93"/>
      <c r="FTW92" s="93"/>
      <c r="FTX92" s="93"/>
      <c r="FTY92" s="93"/>
      <c r="FTZ92" s="93"/>
      <c r="FUA92" s="93"/>
      <c r="FUB92" s="93"/>
      <c r="FUC92" s="93"/>
      <c r="FUD92" s="93"/>
      <c r="FUE92" s="93"/>
      <c r="FUF92" s="93"/>
      <c r="FUG92" s="93"/>
      <c r="FUH92" s="93"/>
      <c r="FUI92" s="93"/>
      <c r="FUJ92" s="93"/>
      <c r="FUK92" s="93"/>
      <c r="FUL92" s="93"/>
      <c r="FUM92" s="93"/>
      <c r="FUN92" s="93"/>
      <c r="FUO92" s="93"/>
      <c r="FUP92" s="93"/>
      <c r="FUQ92" s="93"/>
      <c r="FUR92" s="93"/>
      <c r="FUS92" s="93"/>
      <c r="FUT92" s="93"/>
      <c r="FUU92" s="93"/>
      <c r="FUV92" s="93"/>
      <c r="FUW92" s="93"/>
      <c r="FUX92" s="93"/>
      <c r="FUY92" s="93"/>
      <c r="FUZ92" s="93"/>
      <c r="FVA92" s="93"/>
      <c r="FVB92" s="93"/>
      <c r="FVC92" s="93"/>
      <c r="FVD92" s="93"/>
      <c r="FVE92" s="93"/>
      <c r="FVF92" s="93"/>
      <c r="FVG92" s="93"/>
      <c r="FVH92" s="93"/>
      <c r="FVI92" s="93"/>
      <c r="FVJ92" s="93"/>
      <c r="FVK92" s="93"/>
      <c r="FVL92" s="93"/>
      <c r="FVM92" s="93"/>
      <c r="FVN92" s="93"/>
      <c r="FVO92" s="93"/>
      <c r="FVP92" s="93"/>
      <c r="FVQ92" s="93"/>
      <c r="FVR92" s="93"/>
      <c r="FVS92" s="93"/>
      <c r="FVT92" s="93"/>
      <c r="FVU92" s="93"/>
      <c r="FVV92" s="93"/>
      <c r="FVW92" s="93"/>
      <c r="FVX92" s="93"/>
      <c r="FVY92" s="93"/>
      <c r="FVZ92" s="93"/>
      <c r="FWA92" s="93"/>
      <c r="FWB92" s="93"/>
      <c r="FWC92" s="93"/>
      <c r="FWD92" s="93"/>
      <c r="FWE92" s="93"/>
      <c r="FWF92" s="93"/>
      <c r="FWG92" s="93"/>
      <c r="FWH92" s="93"/>
      <c r="FWI92" s="93"/>
      <c r="FWJ92" s="93"/>
      <c r="FWK92" s="93"/>
      <c r="FWL92" s="93"/>
      <c r="FWM92" s="93"/>
      <c r="FWN92" s="93"/>
      <c r="FWO92" s="93"/>
      <c r="FWP92" s="93"/>
      <c r="FWQ92" s="93"/>
      <c r="FWR92" s="93"/>
      <c r="FWS92" s="93"/>
      <c r="FWT92" s="93"/>
      <c r="FWU92" s="93"/>
      <c r="FWV92" s="93"/>
      <c r="FWW92" s="93"/>
      <c r="FWX92" s="93"/>
      <c r="FWY92" s="93"/>
      <c r="FWZ92" s="93"/>
      <c r="FXA92" s="93"/>
      <c r="FXB92" s="93"/>
      <c r="FXC92" s="93"/>
      <c r="FXD92" s="93"/>
      <c r="FXE92" s="93"/>
      <c r="FXF92" s="93"/>
      <c r="FXG92" s="93"/>
      <c r="FXH92" s="93"/>
      <c r="FXI92" s="93"/>
      <c r="FXJ92" s="93"/>
      <c r="FXK92" s="93"/>
      <c r="FXL92" s="93"/>
      <c r="FXM92" s="93"/>
      <c r="FXN92" s="93"/>
      <c r="FXO92" s="93"/>
      <c r="FXP92" s="93"/>
      <c r="FXQ92" s="93"/>
      <c r="FXR92" s="93"/>
      <c r="FXS92" s="93"/>
      <c r="FXT92" s="93"/>
      <c r="FXU92" s="93"/>
      <c r="FXV92" s="93"/>
      <c r="FXW92" s="93"/>
      <c r="FXX92" s="93"/>
      <c r="FXY92" s="93"/>
      <c r="FXZ92" s="93"/>
      <c r="FYA92" s="93"/>
      <c r="FYB92" s="93"/>
      <c r="FYC92" s="93"/>
      <c r="FYD92" s="93"/>
      <c r="FYE92" s="93"/>
      <c r="FYF92" s="93"/>
      <c r="FYG92" s="93"/>
      <c r="FYH92" s="93"/>
      <c r="FYI92" s="93"/>
      <c r="FYJ92" s="93"/>
      <c r="FYK92" s="93"/>
      <c r="FYL92" s="93"/>
      <c r="FYM92" s="93"/>
      <c r="FYN92" s="93"/>
      <c r="FYO92" s="93"/>
      <c r="FYP92" s="93"/>
      <c r="FYQ92" s="93"/>
      <c r="FYR92" s="93"/>
      <c r="FYS92" s="93"/>
      <c r="FYT92" s="93"/>
      <c r="FYU92" s="93"/>
      <c r="FYV92" s="93"/>
      <c r="FYW92" s="93"/>
      <c r="FYX92" s="93"/>
      <c r="FYY92" s="93"/>
      <c r="FYZ92" s="93"/>
      <c r="FZA92" s="93"/>
      <c r="FZB92" s="93"/>
      <c r="FZC92" s="93"/>
      <c r="FZD92" s="93"/>
      <c r="FZE92" s="93"/>
      <c r="FZF92" s="93"/>
      <c r="FZG92" s="93"/>
      <c r="FZH92" s="93"/>
      <c r="FZI92" s="93"/>
      <c r="FZJ92" s="93"/>
      <c r="FZK92" s="93"/>
      <c r="FZL92" s="93"/>
      <c r="FZM92" s="93"/>
      <c r="FZN92" s="93"/>
      <c r="FZO92" s="93"/>
      <c r="FZP92" s="93"/>
      <c r="FZQ92" s="93"/>
      <c r="FZR92" s="93"/>
      <c r="FZS92" s="93"/>
      <c r="FZT92" s="93"/>
      <c r="FZU92" s="93"/>
      <c r="FZV92" s="93"/>
      <c r="FZW92" s="93"/>
      <c r="FZX92" s="93"/>
      <c r="FZY92" s="93"/>
      <c r="FZZ92" s="93"/>
      <c r="GAA92" s="93"/>
      <c r="GAB92" s="93"/>
      <c r="GAC92" s="93"/>
      <c r="GAD92" s="93"/>
      <c r="GAE92" s="93"/>
      <c r="GAF92" s="93"/>
      <c r="GAG92" s="93"/>
      <c r="GAH92" s="93"/>
      <c r="GAI92" s="93"/>
      <c r="GAJ92" s="93"/>
      <c r="GAK92" s="93"/>
      <c r="GAL92" s="93"/>
      <c r="GAM92" s="93"/>
      <c r="GAN92" s="93"/>
      <c r="GAO92" s="93"/>
      <c r="GAP92" s="93"/>
      <c r="GAQ92" s="93"/>
      <c r="GAR92" s="93"/>
      <c r="GAS92" s="93"/>
      <c r="GAT92" s="93"/>
      <c r="GAU92" s="93"/>
      <c r="GAV92" s="93"/>
      <c r="GAW92" s="93"/>
      <c r="GAX92" s="93"/>
      <c r="GAY92" s="93"/>
      <c r="GAZ92" s="93"/>
      <c r="GBA92" s="93"/>
      <c r="GBB92" s="93"/>
      <c r="GBC92" s="93"/>
      <c r="GBD92" s="93"/>
      <c r="GBE92" s="93"/>
      <c r="GBF92" s="93"/>
      <c r="GBG92" s="93"/>
      <c r="GBH92" s="93"/>
      <c r="GBI92" s="93"/>
      <c r="GBJ92" s="93"/>
      <c r="GBK92" s="93"/>
      <c r="GBL92" s="93"/>
      <c r="GBM92" s="93"/>
      <c r="GBN92" s="93"/>
      <c r="GBO92" s="93"/>
      <c r="GBP92" s="93"/>
      <c r="GBQ92" s="93"/>
      <c r="GBR92" s="93"/>
      <c r="GBS92" s="93"/>
      <c r="GBT92" s="93"/>
      <c r="GBU92" s="93"/>
      <c r="GBV92" s="93"/>
      <c r="GBW92" s="93"/>
      <c r="GBX92" s="93"/>
      <c r="GBY92" s="93"/>
      <c r="GBZ92" s="93"/>
      <c r="GCA92" s="93"/>
      <c r="GCB92" s="93"/>
      <c r="GCC92" s="93"/>
      <c r="GCD92" s="93"/>
      <c r="GCE92" s="93"/>
      <c r="GCF92" s="93"/>
      <c r="GCG92" s="93"/>
      <c r="GCH92" s="93"/>
      <c r="GCI92" s="93"/>
      <c r="GCJ92" s="93"/>
      <c r="GCK92" s="93"/>
      <c r="GCL92" s="93"/>
      <c r="GCM92" s="93"/>
      <c r="GCN92" s="93"/>
      <c r="GCO92" s="93"/>
      <c r="GCP92" s="93"/>
      <c r="GCQ92" s="93"/>
      <c r="GCR92" s="93"/>
      <c r="GCS92" s="93"/>
      <c r="GCT92" s="93"/>
      <c r="GCU92" s="93"/>
      <c r="GCV92" s="93"/>
      <c r="GCW92" s="93"/>
      <c r="GCX92" s="93"/>
      <c r="GCY92" s="93"/>
      <c r="GCZ92" s="93"/>
      <c r="GDA92" s="93"/>
      <c r="GDB92" s="93"/>
      <c r="GDC92" s="93"/>
      <c r="GDD92" s="93"/>
      <c r="GDE92" s="93"/>
      <c r="GDF92" s="93"/>
      <c r="GDG92" s="93"/>
      <c r="GDH92" s="93"/>
      <c r="GDI92" s="93"/>
      <c r="GDJ92" s="93"/>
      <c r="GDK92" s="93"/>
      <c r="GDL92" s="93"/>
      <c r="GDM92" s="93"/>
      <c r="GDN92" s="93"/>
      <c r="GDO92" s="93"/>
      <c r="GDP92" s="93"/>
      <c r="GDQ92" s="93"/>
      <c r="GDR92" s="93"/>
      <c r="GDS92" s="93"/>
      <c r="GDT92" s="93"/>
      <c r="GDU92" s="93"/>
      <c r="GDV92" s="93"/>
      <c r="GDW92" s="93"/>
      <c r="GDX92" s="93"/>
      <c r="GDY92" s="93"/>
      <c r="GDZ92" s="93"/>
      <c r="GEA92" s="93"/>
      <c r="GEB92" s="93"/>
      <c r="GEC92" s="93"/>
      <c r="GED92" s="93"/>
      <c r="GEE92" s="93"/>
      <c r="GEF92" s="93"/>
      <c r="GEG92" s="93"/>
      <c r="GEH92" s="93"/>
      <c r="GEI92" s="93"/>
      <c r="GEJ92" s="93"/>
      <c r="GEK92" s="93"/>
      <c r="GEL92" s="93"/>
      <c r="GEM92" s="93"/>
      <c r="GEN92" s="93"/>
      <c r="GEO92" s="93"/>
      <c r="GEP92" s="93"/>
      <c r="GEQ92" s="93"/>
      <c r="GER92" s="93"/>
      <c r="GES92" s="93"/>
      <c r="GET92" s="93"/>
      <c r="GEU92" s="93"/>
      <c r="GEV92" s="93"/>
      <c r="GEW92" s="93"/>
      <c r="GEX92" s="93"/>
      <c r="GEY92" s="93"/>
      <c r="GEZ92" s="93"/>
      <c r="GFA92" s="93"/>
      <c r="GFB92" s="93"/>
      <c r="GFC92" s="93"/>
      <c r="GFD92" s="93"/>
      <c r="GFE92" s="93"/>
      <c r="GFF92" s="93"/>
      <c r="GFG92" s="93"/>
      <c r="GFH92" s="93"/>
      <c r="GFI92" s="93"/>
      <c r="GFJ92" s="93"/>
      <c r="GFK92" s="93"/>
      <c r="GFL92" s="93"/>
      <c r="GFM92" s="93"/>
      <c r="GFN92" s="93"/>
      <c r="GFO92" s="93"/>
      <c r="GFP92" s="93"/>
      <c r="GFQ92" s="93"/>
      <c r="GFR92" s="93"/>
      <c r="GFS92" s="93"/>
      <c r="GFT92" s="93"/>
      <c r="GFU92" s="93"/>
      <c r="GFV92" s="93"/>
      <c r="GFW92" s="93"/>
      <c r="GFX92" s="93"/>
      <c r="GFY92" s="93"/>
      <c r="GFZ92" s="93"/>
      <c r="GGA92" s="93"/>
      <c r="GGB92" s="93"/>
      <c r="GGC92" s="93"/>
      <c r="GGD92" s="93"/>
      <c r="GGE92" s="93"/>
      <c r="GGF92" s="93"/>
      <c r="GGG92" s="93"/>
      <c r="GGH92" s="93"/>
      <c r="GGI92" s="93"/>
      <c r="GGJ92" s="93"/>
      <c r="GGK92" s="93"/>
      <c r="GGL92" s="93"/>
      <c r="GGM92" s="93"/>
      <c r="GGN92" s="93"/>
      <c r="GGO92" s="93"/>
      <c r="GGP92" s="93"/>
      <c r="GGQ92" s="93"/>
      <c r="GGR92" s="93"/>
      <c r="GGS92" s="93"/>
      <c r="GGT92" s="93"/>
      <c r="GGU92" s="93"/>
      <c r="GGV92" s="93"/>
      <c r="GGW92" s="93"/>
      <c r="GGX92" s="93"/>
      <c r="GGY92" s="93"/>
      <c r="GGZ92" s="93"/>
      <c r="GHA92" s="93"/>
      <c r="GHB92" s="93"/>
      <c r="GHC92" s="93"/>
      <c r="GHD92" s="93"/>
      <c r="GHE92" s="93"/>
      <c r="GHF92" s="93"/>
      <c r="GHG92" s="93"/>
      <c r="GHH92" s="93"/>
      <c r="GHI92" s="93"/>
      <c r="GHJ92" s="93"/>
      <c r="GHK92" s="93"/>
      <c r="GHL92" s="93"/>
      <c r="GHM92" s="93"/>
      <c r="GHN92" s="93"/>
      <c r="GHO92" s="93"/>
      <c r="GHP92" s="93"/>
      <c r="GHQ92" s="93"/>
      <c r="GHR92" s="93"/>
      <c r="GHS92" s="93"/>
      <c r="GHT92" s="93"/>
      <c r="GHU92" s="93"/>
      <c r="GHV92" s="93"/>
      <c r="GHW92" s="93"/>
      <c r="GHX92" s="93"/>
      <c r="GHY92" s="93"/>
      <c r="GHZ92" s="93"/>
      <c r="GIA92" s="93"/>
      <c r="GIB92" s="93"/>
      <c r="GIC92" s="93"/>
      <c r="GID92" s="93"/>
      <c r="GIE92" s="93"/>
      <c r="GIF92" s="93"/>
      <c r="GIG92" s="93"/>
      <c r="GIH92" s="93"/>
      <c r="GII92" s="93"/>
      <c r="GIJ92" s="93"/>
      <c r="GIK92" s="93"/>
      <c r="GIL92" s="93"/>
      <c r="GIM92" s="93"/>
      <c r="GIN92" s="93"/>
      <c r="GIO92" s="93"/>
      <c r="GIP92" s="93"/>
      <c r="GIQ92" s="93"/>
      <c r="GIR92" s="93"/>
      <c r="GIS92" s="93"/>
      <c r="GIT92" s="93"/>
      <c r="GIU92" s="93"/>
      <c r="GIV92" s="93"/>
      <c r="GIW92" s="93"/>
      <c r="GIX92" s="93"/>
      <c r="GIY92" s="93"/>
      <c r="GIZ92" s="93"/>
      <c r="GJA92" s="93"/>
      <c r="GJB92" s="93"/>
      <c r="GJC92" s="93"/>
      <c r="GJD92" s="93"/>
      <c r="GJE92" s="93"/>
      <c r="GJF92" s="93"/>
      <c r="GJG92" s="93"/>
      <c r="GJH92" s="93"/>
      <c r="GJI92" s="93"/>
      <c r="GJJ92" s="93"/>
      <c r="GJK92" s="93"/>
      <c r="GJL92" s="93"/>
      <c r="GJM92" s="93"/>
      <c r="GJN92" s="93"/>
      <c r="GJO92" s="93"/>
      <c r="GJP92" s="93"/>
      <c r="GJQ92" s="93"/>
      <c r="GJR92" s="93"/>
      <c r="GJS92" s="93"/>
      <c r="GJT92" s="93"/>
      <c r="GJU92" s="93"/>
      <c r="GJV92" s="93"/>
      <c r="GJW92" s="93"/>
      <c r="GJX92" s="93"/>
      <c r="GJY92" s="93"/>
      <c r="GJZ92" s="93"/>
      <c r="GKA92" s="93"/>
      <c r="GKB92" s="93"/>
      <c r="GKC92" s="93"/>
      <c r="GKD92" s="93"/>
      <c r="GKE92" s="93"/>
      <c r="GKF92" s="93"/>
      <c r="GKG92" s="93"/>
      <c r="GKH92" s="93"/>
      <c r="GKI92" s="93"/>
      <c r="GKJ92" s="93"/>
      <c r="GKK92" s="93"/>
      <c r="GKL92" s="93"/>
      <c r="GKM92" s="93"/>
      <c r="GKN92" s="93"/>
      <c r="GKO92" s="93"/>
      <c r="GKP92" s="93"/>
      <c r="GKQ92" s="93"/>
      <c r="GKR92" s="93"/>
      <c r="GKS92" s="93"/>
      <c r="GKT92" s="93"/>
      <c r="GKU92" s="93"/>
      <c r="GKV92" s="93"/>
      <c r="GKW92" s="93"/>
      <c r="GKX92" s="93"/>
      <c r="GKY92" s="93"/>
      <c r="GKZ92" s="93"/>
      <c r="GLA92" s="93"/>
      <c r="GLB92" s="93"/>
      <c r="GLC92" s="93"/>
      <c r="GLD92" s="93"/>
      <c r="GLE92" s="93"/>
      <c r="GLF92" s="93"/>
      <c r="GLG92" s="93"/>
      <c r="GLH92" s="93"/>
      <c r="GLI92" s="93"/>
      <c r="GLJ92" s="93"/>
      <c r="GLK92" s="93"/>
      <c r="GLL92" s="93"/>
      <c r="GLM92" s="93"/>
      <c r="GLN92" s="93"/>
      <c r="GLO92" s="93"/>
      <c r="GLP92" s="93"/>
      <c r="GLQ92" s="93"/>
      <c r="GLR92" s="93"/>
      <c r="GLS92" s="93"/>
      <c r="GLT92" s="93"/>
      <c r="GLU92" s="93"/>
      <c r="GLV92" s="93"/>
      <c r="GLW92" s="93"/>
      <c r="GLX92" s="93"/>
      <c r="GLY92" s="93"/>
      <c r="GLZ92" s="93"/>
      <c r="GMA92" s="93"/>
      <c r="GMB92" s="93"/>
      <c r="GMC92" s="93"/>
      <c r="GMD92" s="93"/>
      <c r="GME92" s="93"/>
      <c r="GMF92" s="93"/>
      <c r="GMG92" s="93"/>
      <c r="GMH92" s="93"/>
      <c r="GMI92" s="93"/>
      <c r="GMJ92" s="93"/>
      <c r="GMK92" s="93"/>
      <c r="GML92" s="93"/>
      <c r="GMM92" s="93"/>
      <c r="GMN92" s="93"/>
      <c r="GMO92" s="93"/>
      <c r="GMP92" s="93"/>
      <c r="GMQ92" s="93"/>
      <c r="GMR92" s="93"/>
      <c r="GMS92" s="93"/>
      <c r="GMT92" s="93"/>
      <c r="GMU92" s="93"/>
      <c r="GMV92" s="93"/>
      <c r="GMW92" s="93"/>
      <c r="GMX92" s="93"/>
      <c r="GMY92" s="93"/>
      <c r="GMZ92" s="93"/>
      <c r="GNA92" s="93"/>
      <c r="GNB92" s="93"/>
      <c r="GNC92" s="93"/>
      <c r="GND92" s="93"/>
      <c r="GNE92" s="93"/>
      <c r="GNF92" s="93"/>
      <c r="GNG92" s="93"/>
      <c r="GNH92" s="93"/>
      <c r="GNI92" s="93"/>
      <c r="GNJ92" s="93"/>
      <c r="GNK92" s="93"/>
      <c r="GNL92" s="93"/>
      <c r="GNM92" s="93"/>
      <c r="GNN92" s="93"/>
      <c r="GNO92" s="93"/>
      <c r="GNP92" s="93"/>
      <c r="GNQ92" s="93"/>
      <c r="GNR92" s="93"/>
      <c r="GNS92" s="93"/>
      <c r="GNT92" s="93"/>
      <c r="GNU92" s="93"/>
      <c r="GNV92" s="93"/>
      <c r="GNW92" s="93"/>
      <c r="GNX92" s="93"/>
      <c r="GNY92" s="93"/>
      <c r="GNZ92" s="93"/>
      <c r="GOA92" s="93"/>
      <c r="GOB92" s="93"/>
      <c r="GOC92" s="93"/>
      <c r="GOD92" s="93"/>
      <c r="GOE92" s="93"/>
      <c r="GOF92" s="93"/>
      <c r="GOG92" s="93"/>
      <c r="GOH92" s="93"/>
      <c r="GOI92" s="93"/>
      <c r="GOJ92" s="93"/>
      <c r="GOK92" s="93"/>
      <c r="GOL92" s="93"/>
      <c r="GOM92" s="93"/>
      <c r="GON92" s="93"/>
      <c r="GOO92" s="93"/>
      <c r="GOP92" s="93"/>
      <c r="GOQ92" s="93"/>
      <c r="GOR92" s="93"/>
      <c r="GOS92" s="93"/>
      <c r="GOT92" s="93"/>
      <c r="GOU92" s="93"/>
      <c r="GOV92" s="93"/>
      <c r="GOW92" s="93"/>
      <c r="GOX92" s="93"/>
      <c r="GOY92" s="93"/>
      <c r="GOZ92" s="93"/>
      <c r="GPA92" s="93"/>
      <c r="GPB92" s="93"/>
      <c r="GPC92" s="93"/>
      <c r="GPD92" s="93"/>
      <c r="GPE92" s="93"/>
      <c r="GPF92" s="93"/>
      <c r="GPG92" s="93"/>
      <c r="GPH92" s="93"/>
      <c r="GPI92" s="93"/>
      <c r="GPJ92" s="93"/>
      <c r="GPK92" s="93"/>
      <c r="GPL92" s="93"/>
      <c r="GPM92" s="93"/>
      <c r="GPN92" s="93"/>
      <c r="GPO92" s="93"/>
      <c r="GPP92" s="93"/>
      <c r="GPQ92" s="93"/>
      <c r="GPR92" s="93"/>
      <c r="GPS92" s="93"/>
      <c r="GPT92" s="93"/>
      <c r="GPU92" s="93"/>
      <c r="GPV92" s="93"/>
      <c r="GPW92" s="93"/>
      <c r="GPX92" s="93"/>
      <c r="GPY92" s="93"/>
      <c r="GPZ92" s="93"/>
      <c r="GQA92" s="93"/>
      <c r="GQB92" s="93"/>
      <c r="GQC92" s="93"/>
      <c r="GQD92" s="93"/>
      <c r="GQE92" s="93"/>
      <c r="GQF92" s="93"/>
      <c r="GQG92" s="93"/>
      <c r="GQH92" s="93"/>
      <c r="GQI92" s="93"/>
      <c r="GQJ92" s="93"/>
      <c r="GQK92" s="93"/>
      <c r="GQL92" s="93"/>
      <c r="GQM92" s="93"/>
      <c r="GQN92" s="93"/>
      <c r="GQO92" s="93"/>
      <c r="GQP92" s="93"/>
      <c r="GQQ92" s="93"/>
      <c r="GQR92" s="93"/>
      <c r="GQS92" s="93"/>
      <c r="GQT92" s="93"/>
      <c r="GQU92" s="93"/>
      <c r="GQV92" s="93"/>
      <c r="GQW92" s="93"/>
      <c r="GQX92" s="93"/>
      <c r="GQY92" s="93"/>
      <c r="GQZ92" s="93"/>
      <c r="GRA92" s="93"/>
      <c r="GRB92" s="93"/>
      <c r="GRC92" s="93"/>
      <c r="GRD92" s="93"/>
      <c r="GRE92" s="93"/>
      <c r="GRF92" s="93"/>
      <c r="GRG92" s="93"/>
      <c r="GRH92" s="93"/>
      <c r="GRI92" s="93"/>
      <c r="GRJ92" s="93"/>
      <c r="GRK92" s="93"/>
      <c r="GRL92" s="93"/>
      <c r="GRM92" s="93"/>
      <c r="GRN92" s="93"/>
      <c r="GRO92" s="93"/>
      <c r="GRP92" s="93"/>
      <c r="GRQ92" s="93"/>
      <c r="GRR92" s="93"/>
      <c r="GRS92" s="93"/>
      <c r="GRT92" s="93"/>
      <c r="GRU92" s="93"/>
      <c r="GRV92" s="93"/>
      <c r="GRW92" s="93"/>
      <c r="GRX92" s="93"/>
      <c r="GRY92" s="93"/>
      <c r="GRZ92" s="93"/>
      <c r="GSA92" s="93"/>
      <c r="GSB92" s="93"/>
      <c r="GSC92" s="93"/>
      <c r="GSD92" s="93"/>
      <c r="GSE92" s="93"/>
      <c r="GSF92" s="93"/>
      <c r="GSG92" s="93"/>
      <c r="GSH92" s="93"/>
      <c r="GSI92" s="93"/>
      <c r="GSJ92" s="93"/>
      <c r="GSK92" s="93"/>
      <c r="GSL92" s="93"/>
      <c r="GSM92" s="93"/>
      <c r="GSN92" s="93"/>
      <c r="GSO92" s="93"/>
      <c r="GSP92" s="93"/>
      <c r="GSQ92" s="93"/>
      <c r="GSR92" s="93"/>
      <c r="GSS92" s="93"/>
      <c r="GST92" s="93"/>
      <c r="GSU92" s="93"/>
      <c r="GSV92" s="93"/>
      <c r="GSW92" s="93"/>
      <c r="GSX92" s="93"/>
      <c r="GSY92" s="93"/>
      <c r="GSZ92" s="93"/>
      <c r="GTA92" s="93"/>
      <c r="GTB92" s="93"/>
      <c r="GTC92" s="93"/>
      <c r="GTD92" s="93"/>
      <c r="GTE92" s="93"/>
      <c r="GTF92" s="93"/>
      <c r="GTG92" s="93"/>
      <c r="GTH92" s="93"/>
      <c r="GTI92" s="93"/>
      <c r="GTJ92" s="93"/>
      <c r="GTK92" s="93"/>
      <c r="GTL92" s="93"/>
      <c r="GTM92" s="93"/>
      <c r="GTN92" s="93"/>
      <c r="GTO92" s="93"/>
      <c r="GTP92" s="93"/>
      <c r="GTQ92" s="93"/>
      <c r="GTR92" s="93"/>
      <c r="GTS92" s="93"/>
      <c r="GTT92" s="93"/>
      <c r="GTU92" s="93"/>
      <c r="GTV92" s="93"/>
      <c r="GTW92" s="93"/>
      <c r="GTX92" s="93"/>
      <c r="GTY92" s="93"/>
      <c r="GTZ92" s="93"/>
      <c r="GUA92" s="93"/>
      <c r="GUB92" s="93"/>
      <c r="GUC92" s="93"/>
      <c r="GUD92" s="93"/>
      <c r="GUE92" s="93"/>
      <c r="GUF92" s="93"/>
      <c r="GUG92" s="93"/>
      <c r="GUH92" s="93"/>
      <c r="GUI92" s="93"/>
      <c r="GUJ92" s="93"/>
      <c r="GUK92" s="93"/>
      <c r="GUL92" s="93"/>
      <c r="GUM92" s="93"/>
      <c r="GUN92" s="93"/>
      <c r="GUO92" s="93"/>
      <c r="GUP92" s="93"/>
      <c r="GUQ92" s="93"/>
      <c r="GUR92" s="93"/>
      <c r="GUS92" s="93"/>
      <c r="GUT92" s="93"/>
      <c r="GUU92" s="93"/>
      <c r="GUV92" s="93"/>
      <c r="GUW92" s="93"/>
      <c r="GUX92" s="93"/>
      <c r="GUY92" s="93"/>
      <c r="GUZ92" s="93"/>
      <c r="GVA92" s="93"/>
      <c r="GVB92" s="93"/>
      <c r="GVC92" s="93"/>
      <c r="GVD92" s="93"/>
      <c r="GVE92" s="93"/>
      <c r="GVF92" s="93"/>
      <c r="GVG92" s="93"/>
      <c r="GVH92" s="93"/>
      <c r="GVI92" s="93"/>
      <c r="GVJ92" s="93"/>
      <c r="GVK92" s="93"/>
      <c r="GVL92" s="93"/>
      <c r="GVM92" s="93"/>
      <c r="GVN92" s="93"/>
      <c r="GVO92" s="93"/>
      <c r="GVP92" s="93"/>
      <c r="GVQ92" s="93"/>
      <c r="GVR92" s="93"/>
      <c r="GVS92" s="93"/>
      <c r="GVT92" s="93"/>
      <c r="GVU92" s="93"/>
      <c r="GVV92" s="93"/>
      <c r="GVW92" s="93"/>
      <c r="GVX92" s="93"/>
      <c r="GVY92" s="93"/>
      <c r="GVZ92" s="93"/>
      <c r="GWA92" s="93"/>
      <c r="GWB92" s="93"/>
      <c r="GWC92" s="93"/>
      <c r="GWD92" s="93"/>
      <c r="GWE92" s="93"/>
      <c r="GWF92" s="93"/>
      <c r="GWG92" s="93"/>
      <c r="GWH92" s="93"/>
      <c r="GWI92" s="93"/>
      <c r="GWJ92" s="93"/>
      <c r="GWK92" s="93"/>
      <c r="GWL92" s="93"/>
      <c r="GWM92" s="93"/>
      <c r="GWN92" s="93"/>
      <c r="GWO92" s="93"/>
      <c r="GWP92" s="93"/>
      <c r="GWQ92" s="93"/>
      <c r="GWR92" s="93"/>
      <c r="GWS92" s="93"/>
      <c r="GWT92" s="93"/>
      <c r="GWU92" s="93"/>
      <c r="GWV92" s="93"/>
      <c r="GWW92" s="93"/>
      <c r="GWX92" s="93"/>
      <c r="GWY92" s="93"/>
      <c r="GWZ92" s="93"/>
      <c r="GXA92" s="93"/>
      <c r="GXB92" s="93"/>
      <c r="GXC92" s="93"/>
      <c r="GXD92" s="93"/>
      <c r="GXE92" s="93"/>
      <c r="GXF92" s="93"/>
      <c r="GXG92" s="93"/>
      <c r="GXH92" s="93"/>
      <c r="GXI92" s="93"/>
      <c r="GXJ92" s="93"/>
      <c r="GXK92" s="93"/>
      <c r="GXL92" s="93"/>
      <c r="GXM92" s="93"/>
      <c r="GXN92" s="93"/>
      <c r="GXO92" s="93"/>
      <c r="GXP92" s="93"/>
      <c r="GXQ92" s="93"/>
      <c r="GXR92" s="93"/>
      <c r="GXS92" s="93"/>
      <c r="GXT92" s="93"/>
      <c r="GXU92" s="93"/>
      <c r="GXV92" s="93"/>
      <c r="GXW92" s="93"/>
      <c r="GXX92" s="93"/>
      <c r="GXY92" s="93"/>
      <c r="GXZ92" s="93"/>
      <c r="GYA92" s="93"/>
      <c r="GYB92" s="93"/>
      <c r="GYC92" s="93"/>
      <c r="GYD92" s="93"/>
      <c r="GYE92" s="93"/>
      <c r="GYF92" s="93"/>
      <c r="GYG92" s="93"/>
      <c r="GYH92" s="93"/>
      <c r="GYI92" s="93"/>
      <c r="GYJ92" s="93"/>
      <c r="GYK92" s="93"/>
      <c r="GYL92" s="93"/>
      <c r="GYM92" s="93"/>
      <c r="GYN92" s="93"/>
      <c r="GYO92" s="93"/>
      <c r="GYP92" s="93"/>
      <c r="GYQ92" s="93"/>
      <c r="GYR92" s="93"/>
      <c r="GYS92" s="93"/>
      <c r="GYT92" s="93"/>
      <c r="GYU92" s="93"/>
      <c r="GYV92" s="93"/>
      <c r="GYW92" s="93"/>
      <c r="GYX92" s="93"/>
      <c r="GYY92" s="93"/>
      <c r="GYZ92" s="93"/>
      <c r="GZA92" s="93"/>
      <c r="GZB92" s="93"/>
      <c r="GZC92" s="93"/>
      <c r="GZD92" s="93"/>
      <c r="GZE92" s="93"/>
      <c r="GZF92" s="93"/>
      <c r="GZG92" s="93"/>
      <c r="GZH92" s="93"/>
      <c r="GZI92" s="93"/>
      <c r="GZJ92" s="93"/>
      <c r="GZK92" s="93"/>
      <c r="GZL92" s="93"/>
      <c r="GZM92" s="93"/>
      <c r="GZN92" s="93"/>
      <c r="GZO92" s="93"/>
      <c r="GZP92" s="93"/>
      <c r="GZQ92" s="93"/>
      <c r="GZR92" s="93"/>
      <c r="GZS92" s="93"/>
      <c r="GZT92" s="93"/>
      <c r="GZU92" s="93"/>
      <c r="GZV92" s="93"/>
      <c r="GZW92" s="93"/>
      <c r="GZX92" s="93"/>
      <c r="GZY92" s="93"/>
      <c r="GZZ92" s="93"/>
      <c r="HAA92" s="93"/>
      <c r="HAB92" s="93"/>
      <c r="HAC92" s="93"/>
      <c r="HAD92" s="93"/>
      <c r="HAE92" s="93"/>
      <c r="HAF92" s="93"/>
      <c r="HAG92" s="93"/>
      <c r="HAH92" s="93"/>
      <c r="HAI92" s="93"/>
      <c r="HAJ92" s="93"/>
      <c r="HAK92" s="93"/>
      <c r="HAL92" s="93"/>
      <c r="HAM92" s="93"/>
      <c r="HAN92" s="93"/>
      <c r="HAO92" s="93"/>
      <c r="HAP92" s="93"/>
      <c r="HAQ92" s="93"/>
      <c r="HAR92" s="93"/>
      <c r="HAS92" s="93"/>
      <c r="HAT92" s="93"/>
      <c r="HAU92" s="93"/>
      <c r="HAV92" s="93"/>
      <c r="HAW92" s="93"/>
      <c r="HAX92" s="93"/>
      <c r="HAY92" s="93"/>
      <c r="HAZ92" s="93"/>
      <c r="HBA92" s="93"/>
      <c r="HBB92" s="93"/>
      <c r="HBC92" s="93"/>
      <c r="HBD92" s="93"/>
      <c r="HBE92" s="93"/>
      <c r="HBF92" s="93"/>
      <c r="HBG92" s="93"/>
      <c r="HBH92" s="93"/>
      <c r="HBI92" s="93"/>
      <c r="HBJ92" s="93"/>
      <c r="HBK92" s="93"/>
      <c r="HBL92" s="93"/>
      <c r="HBM92" s="93"/>
      <c r="HBN92" s="93"/>
      <c r="HBO92" s="93"/>
      <c r="HBP92" s="93"/>
      <c r="HBQ92" s="93"/>
      <c r="HBR92" s="93"/>
      <c r="HBS92" s="93"/>
      <c r="HBT92" s="93"/>
      <c r="HBU92" s="93"/>
      <c r="HBV92" s="93"/>
      <c r="HBW92" s="93"/>
      <c r="HBX92" s="93"/>
      <c r="HBY92" s="93"/>
      <c r="HBZ92" s="93"/>
      <c r="HCA92" s="93"/>
      <c r="HCB92" s="93"/>
      <c r="HCC92" s="93"/>
      <c r="HCD92" s="93"/>
      <c r="HCE92" s="93"/>
      <c r="HCF92" s="93"/>
      <c r="HCG92" s="93"/>
      <c r="HCH92" s="93"/>
      <c r="HCI92" s="93"/>
      <c r="HCJ92" s="93"/>
      <c r="HCK92" s="93"/>
      <c r="HCL92" s="93"/>
      <c r="HCM92" s="93"/>
      <c r="HCN92" s="93"/>
      <c r="HCO92" s="93"/>
      <c r="HCP92" s="93"/>
      <c r="HCQ92" s="93"/>
      <c r="HCR92" s="93"/>
      <c r="HCS92" s="93"/>
      <c r="HCT92" s="93"/>
      <c r="HCU92" s="93"/>
      <c r="HCV92" s="93"/>
      <c r="HCW92" s="93"/>
      <c r="HCX92" s="93"/>
      <c r="HCY92" s="93"/>
      <c r="HCZ92" s="93"/>
      <c r="HDA92" s="93"/>
      <c r="HDB92" s="93"/>
      <c r="HDC92" s="93"/>
      <c r="HDD92" s="93"/>
      <c r="HDE92" s="93"/>
      <c r="HDF92" s="93"/>
      <c r="HDG92" s="93"/>
      <c r="HDH92" s="93"/>
      <c r="HDI92" s="93"/>
      <c r="HDJ92" s="93"/>
      <c r="HDK92" s="93"/>
      <c r="HDL92" s="93"/>
      <c r="HDM92" s="93"/>
      <c r="HDN92" s="93"/>
      <c r="HDO92" s="93"/>
      <c r="HDP92" s="93"/>
      <c r="HDQ92" s="93"/>
      <c r="HDR92" s="93"/>
      <c r="HDS92" s="93"/>
      <c r="HDT92" s="93"/>
      <c r="HDU92" s="93"/>
      <c r="HDV92" s="93"/>
      <c r="HDW92" s="93"/>
      <c r="HDX92" s="93"/>
      <c r="HDY92" s="93"/>
      <c r="HDZ92" s="93"/>
      <c r="HEA92" s="93"/>
      <c r="HEB92" s="93"/>
      <c r="HEC92" s="93"/>
      <c r="HED92" s="93"/>
      <c r="HEE92" s="93"/>
      <c r="HEF92" s="93"/>
      <c r="HEG92" s="93"/>
      <c r="HEH92" s="93"/>
      <c r="HEI92" s="93"/>
      <c r="HEJ92" s="93"/>
      <c r="HEK92" s="93"/>
      <c r="HEL92" s="93"/>
      <c r="HEM92" s="93"/>
      <c r="HEN92" s="93"/>
      <c r="HEO92" s="93"/>
      <c r="HEP92" s="93"/>
      <c r="HEQ92" s="93"/>
      <c r="HER92" s="93"/>
      <c r="HES92" s="93"/>
      <c r="HET92" s="93"/>
      <c r="HEU92" s="93"/>
      <c r="HEV92" s="93"/>
      <c r="HEW92" s="93"/>
      <c r="HEX92" s="93"/>
      <c r="HEY92" s="93"/>
      <c r="HEZ92" s="93"/>
      <c r="HFA92" s="93"/>
      <c r="HFB92" s="93"/>
      <c r="HFC92" s="93"/>
      <c r="HFD92" s="93"/>
      <c r="HFE92" s="93"/>
      <c r="HFF92" s="93"/>
      <c r="HFG92" s="93"/>
      <c r="HFH92" s="93"/>
      <c r="HFI92" s="93"/>
      <c r="HFJ92" s="93"/>
      <c r="HFK92" s="93"/>
      <c r="HFL92" s="93"/>
      <c r="HFM92" s="93"/>
      <c r="HFN92" s="93"/>
      <c r="HFO92" s="93"/>
      <c r="HFP92" s="93"/>
      <c r="HFQ92" s="93"/>
      <c r="HFR92" s="93"/>
      <c r="HFS92" s="93"/>
      <c r="HFT92" s="93"/>
      <c r="HFU92" s="93"/>
      <c r="HFV92" s="93"/>
      <c r="HFW92" s="93"/>
      <c r="HFX92" s="93"/>
      <c r="HFY92" s="93"/>
      <c r="HFZ92" s="93"/>
      <c r="HGA92" s="93"/>
      <c r="HGB92" s="93"/>
      <c r="HGC92" s="93"/>
      <c r="HGD92" s="93"/>
      <c r="HGE92" s="93"/>
      <c r="HGF92" s="93"/>
      <c r="HGG92" s="93"/>
      <c r="HGH92" s="93"/>
      <c r="HGI92" s="93"/>
      <c r="HGJ92" s="93"/>
      <c r="HGK92" s="93"/>
      <c r="HGL92" s="93"/>
      <c r="HGM92" s="93"/>
      <c r="HGN92" s="93"/>
      <c r="HGO92" s="93"/>
      <c r="HGP92" s="93"/>
      <c r="HGQ92" s="93"/>
      <c r="HGR92" s="93"/>
      <c r="HGS92" s="93"/>
      <c r="HGT92" s="93"/>
      <c r="HGU92" s="93"/>
      <c r="HGV92" s="93"/>
      <c r="HGW92" s="93"/>
      <c r="HGX92" s="93"/>
      <c r="HGY92" s="93"/>
      <c r="HGZ92" s="93"/>
      <c r="HHA92" s="93"/>
      <c r="HHB92" s="93"/>
      <c r="HHC92" s="93"/>
      <c r="HHD92" s="93"/>
      <c r="HHE92" s="93"/>
      <c r="HHF92" s="93"/>
      <c r="HHG92" s="93"/>
      <c r="HHH92" s="93"/>
      <c r="HHI92" s="93"/>
      <c r="HHJ92" s="93"/>
      <c r="HHK92" s="93"/>
      <c r="HHL92" s="93"/>
      <c r="HHM92" s="93"/>
      <c r="HHN92" s="93"/>
      <c r="HHO92" s="93"/>
      <c r="HHP92" s="93"/>
      <c r="HHQ92" s="93"/>
      <c r="HHR92" s="93"/>
      <c r="HHS92" s="93"/>
      <c r="HHT92" s="93"/>
      <c r="HHU92" s="93"/>
      <c r="HHV92" s="93"/>
      <c r="HHW92" s="93"/>
      <c r="HHX92" s="93"/>
      <c r="HHY92" s="93"/>
      <c r="HHZ92" s="93"/>
      <c r="HIA92" s="93"/>
      <c r="HIB92" s="93"/>
      <c r="HIC92" s="93"/>
      <c r="HID92" s="93"/>
      <c r="HIE92" s="93"/>
      <c r="HIF92" s="93"/>
      <c r="HIG92" s="93"/>
      <c r="HIH92" s="93"/>
      <c r="HII92" s="93"/>
      <c r="HIJ92" s="93"/>
      <c r="HIK92" s="93"/>
      <c r="HIL92" s="93"/>
      <c r="HIM92" s="93"/>
      <c r="HIN92" s="93"/>
      <c r="HIO92" s="93"/>
      <c r="HIP92" s="93"/>
      <c r="HIQ92" s="93"/>
      <c r="HIR92" s="93"/>
      <c r="HIS92" s="93"/>
      <c r="HIT92" s="93"/>
      <c r="HIU92" s="93"/>
      <c r="HIV92" s="93"/>
      <c r="HIW92" s="93"/>
      <c r="HIX92" s="93"/>
      <c r="HIY92" s="93"/>
      <c r="HIZ92" s="93"/>
      <c r="HJA92" s="93"/>
      <c r="HJB92" s="93"/>
      <c r="HJC92" s="93"/>
      <c r="HJD92" s="93"/>
      <c r="HJE92" s="93"/>
      <c r="HJF92" s="93"/>
      <c r="HJG92" s="93"/>
      <c r="HJH92" s="93"/>
      <c r="HJI92" s="93"/>
      <c r="HJJ92" s="93"/>
      <c r="HJK92" s="93"/>
      <c r="HJL92" s="93"/>
      <c r="HJM92" s="93"/>
      <c r="HJN92" s="93"/>
      <c r="HJO92" s="93"/>
      <c r="HJP92" s="93"/>
      <c r="HJQ92" s="93"/>
      <c r="HJR92" s="93"/>
      <c r="HJS92" s="93"/>
      <c r="HJT92" s="93"/>
      <c r="HJU92" s="93"/>
      <c r="HJV92" s="93"/>
      <c r="HJW92" s="93"/>
      <c r="HJX92" s="93"/>
      <c r="HJY92" s="93"/>
      <c r="HJZ92" s="93"/>
      <c r="HKA92" s="93"/>
      <c r="HKB92" s="93"/>
      <c r="HKC92" s="93"/>
      <c r="HKD92" s="93"/>
      <c r="HKE92" s="93"/>
      <c r="HKF92" s="93"/>
      <c r="HKG92" s="93"/>
      <c r="HKH92" s="93"/>
      <c r="HKI92" s="93"/>
      <c r="HKJ92" s="93"/>
      <c r="HKK92" s="93"/>
      <c r="HKL92" s="93"/>
      <c r="HKM92" s="93"/>
      <c r="HKN92" s="93"/>
      <c r="HKO92" s="93"/>
      <c r="HKP92" s="93"/>
      <c r="HKQ92" s="93"/>
      <c r="HKR92" s="93"/>
      <c r="HKS92" s="93"/>
      <c r="HKT92" s="93"/>
      <c r="HKU92" s="93"/>
      <c r="HKV92" s="93"/>
      <c r="HKW92" s="93"/>
      <c r="HKX92" s="93"/>
      <c r="HKY92" s="93"/>
      <c r="HKZ92" s="93"/>
      <c r="HLA92" s="93"/>
      <c r="HLB92" s="93"/>
      <c r="HLC92" s="93"/>
      <c r="HLD92" s="93"/>
      <c r="HLE92" s="93"/>
      <c r="HLF92" s="93"/>
      <c r="HLG92" s="93"/>
      <c r="HLH92" s="93"/>
      <c r="HLI92" s="93"/>
      <c r="HLJ92" s="93"/>
      <c r="HLK92" s="93"/>
      <c r="HLL92" s="93"/>
      <c r="HLM92" s="93"/>
      <c r="HLN92" s="93"/>
      <c r="HLO92" s="93"/>
      <c r="HLP92" s="93"/>
      <c r="HLQ92" s="93"/>
      <c r="HLR92" s="93"/>
      <c r="HLS92" s="93"/>
      <c r="HLT92" s="93"/>
      <c r="HLU92" s="93"/>
      <c r="HLV92" s="93"/>
      <c r="HLW92" s="93"/>
      <c r="HLX92" s="93"/>
      <c r="HLY92" s="93"/>
      <c r="HLZ92" s="93"/>
      <c r="HMA92" s="93"/>
      <c r="HMB92" s="93"/>
      <c r="HMC92" s="93"/>
      <c r="HMD92" s="93"/>
      <c r="HME92" s="93"/>
      <c r="HMF92" s="93"/>
      <c r="HMG92" s="93"/>
      <c r="HMH92" s="93"/>
      <c r="HMI92" s="93"/>
      <c r="HMJ92" s="93"/>
      <c r="HMK92" s="93"/>
      <c r="HML92" s="93"/>
      <c r="HMM92" s="93"/>
      <c r="HMN92" s="93"/>
      <c r="HMO92" s="93"/>
      <c r="HMP92" s="93"/>
      <c r="HMQ92" s="93"/>
      <c r="HMR92" s="93"/>
      <c r="HMS92" s="93"/>
      <c r="HMT92" s="93"/>
      <c r="HMU92" s="93"/>
      <c r="HMV92" s="93"/>
      <c r="HMW92" s="93"/>
      <c r="HMX92" s="93"/>
      <c r="HMY92" s="93"/>
      <c r="HMZ92" s="93"/>
      <c r="HNA92" s="93"/>
      <c r="HNB92" s="93"/>
      <c r="HNC92" s="93"/>
      <c r="HND92" s="93"/>
      <c r="HNE92" s="93"/>
      <c r="HNF92" s="93"/>
      <c r="HNG92" s="93"/>
      <c r="HNH92" s="93"/>
      <c r="HNI92" s="93"/>
      <c r="HNJ92" s="93"/>
      <c r="HNK92" s="93"/>
      <c r="HNL92" s="93"/>
      <c r="HNM92" s="93"/>
      <c r="HNN92" s="93"/>
      <c r="HNO92" s="93"/>
      <c r="HNP92" s="93"/>
      <c r="HNQ92" s="93"/>
      <c r="HNR92" s="93"/>
      <c r="HNS92" s="93"/>
      <c r="HNT92" s="93"/>
      <c r="HNU92" s="93"/>
      <c r="HNV92" s="93"/>
      <c r="HNW92" s="93"/>
      <c r="HNX92" s="93"/>
      <c r="HNY92" s="93"/>
      <c r="HNZ92" s="93"/>
      <c r="HOA92" s="93"/>
      <c r="HOB92" s="93"/>
      <c r="HOC92" s="93"/>
      <c r="HOD92" s="93"/>
      <c r="HOE92" s="93"/>
      <c r="HOF92" s="93"/>
      <c r="HOG92" s="93"/>
      <c r="HOH92" s="93"/>
      <c r="HOI92" s="93"/>
      <c r="HOJ92" s="93"/>
      <c r="HOK92" s="93"/>
      <c r="HOL92" s="93"/>
      <c r="HOM92" s="93"/>
      <c r="HON92" s="93"/>
      <c r="HOO92" s="93"/>
      <c r="HOP92" s="93"/>
      <c r="HOQ92" s="93"/>
      <c r="HOR92" s="93"/>
      <c r="HOS92" s="93"/>
      <c r="HOT92" s="93"/>
      <c r="HOU92" s="93"/>
      <c r="HOV92" s="93"/>
      <c r="HOW92" s="93"/>
      <c r="HOX92" s="93"/>
      <c r="HOY92" s="93"/>
      <c r="HOZ92" s="93"/>
      <c r="HPA92" s="93"/>
      <c r="HPB92" s="93"/>
      <c r="HPC92" s="93"/>
      <c r="HPD92" s="93"/>
      <c r="HPE92" s="93"/>
      <c r="HPF92" s="93"/>
      <c r="HPG92" s="93"/>
      <c r="HPH92" s="93"/>
      <c r="HPI92" s="93"/>
      <c r="HPJ92" s="93"/>
      <c r="HPK92" s="93"/>
      <c r="HPL92" s="93"/>
      <c r="HPM92" s="93"/>
      <c r="HPN92" s="93"/>
      <c r="HPO92" s="93"/>
      <c r="HPP92" s="93"/>
      <c r="HPQ92" s="93"/>
      <c r="HPR92" s="93"/>
      <c r="HPS92" s="93"/>
      <c r="HPT92" s="93"/>
      <c r="HPU92" s="93"/>
      <c r="HPV92" s="93"/>
      <c r="HPW92" s="93"/>
      <c r="HPX92" s="93"/>
      <c r="HPY92" s="93"/>
      <c r="HPZ92" s="93"/>
      <c r="HQA92" s="93"/>
      <c r="HQB92" s="93"/>
      <c r="HQC92" s="93"/>
      <c r="HQD92" s="93"/>
      <c r="HQE92" s="93"/>
      <c r="HQF92" s="93"/>
      <c r="HQG92" s="93"/>
      <c r="HQH92" s="93"/>
      <c r="HQI92" s="93"/>
      <c r="HQJ92" s="93"/>
      <c r="HQK92" s="93"/>
      <c r="HQL92" s="93"/>
      <c r="HQM92" s="93"/>
      <c r="HQN92" s="93"/>
      <c r="HQO92" s="93"/>
      <c r="HQP92" s="93"/>
      <c r="HQQ92" s="93"/>
      <c r="HQR92" s="93"/>
      <c r="HQS92" s="93"/>
      <c r="HQT92" s="93"/>
      <c r="HQU92" s="93"/>
      <c r="HQV92" s="93"/>
      <c r="HQW92" s="93"/>
      <c r="HQX92" s="93"/>
      <c r="HQY92" s="93"/>
      <c r="HQZ92" s="93"/>
      <c r="HRA92" s="93"/>
      <c r="HRB92" s="93"/>
      <c r="HRC92" s="93"/>
      <c r="HRD92" s="93"/>
      <c r="HRE92" s="93"/>
      <c r="HRF92" s="93"/>
      <c r="HRG92" s="93"/>
      <c r="HRH92" s="93"/>
      <c r="HRI92" s="93"/>
      <c r="HRJ92" s="93"/>
      <c r="HRK92" s="93"/>
      <c r="HRL92" s="93"/>
      <c r="HRM92" s="93"/>
      <c r="HRN92" s="93"/>
      <c r="HRO92" s="93"/>
      <c r="HRP92" s="93"/>
      <c r="HRQ92" s="93"/>
      <c r="HRR92" s="93"/>
      <c r="HRS92" s="93"/>
      <c r="HRT92" s="93"/>
      <c r="HRU92" s="93"/>
      <c r="HRV92" s="93"/>
      <c r="HRW92" s="93"/>
      <c r="HRX92" s="93"/>
      <c r="HRY92" s="93"/>
      <c r="HRZ92" s="93"/>
      <c r="HSA92" s="93"/>
      <c r="HSB92" s="93"/>
      <c r="HSC92" s="93"/>
      <c r="HSD92" s="93"/>
      <c r="HSE92" s="93"/>
      <c r="HSF92" s="93"/>
      <c r="HSG92" s="93"/>
      <c r="HSH92" s="93"/>
      <c r="HSI92" s="93"/>
      <c r="HSJ92" s="93"/>
      <c r="HSK92" s="93"/>
      <c r="HSL92" s="93"/>
      <c r="HSM92" s="93"/>
      <c r="HSN92" s="93"/>
      <c r="HSO92" s="93"/>
      <c r="HSP92" s="93"/>
      <c r="HSQ92" s="93"/>
      <c r="HSR92" s="93"/>
      <c r="HSS92" s="93"/>
      <c r="HST92" s="93"/>
      <c r="HSU92" s="93"/>
      <c r="HSV92" s="93"/>
      <c r="HSW92" s="93"/>
      <c r="HSX92" s="93"/>
      <c r="HSY92" s="93"/>
      <c r="HSZ92" s="93"/>
      <c r="HTA92" s="93"/>
      <c r="HTB92" s="93"/>
      <c r="HTC92" s="93"/>
      <c r="HTD92" s="93"/>
      <c r="HTE92" s="93"/>
      <c r="HTF92" s="93"/>
      <c r="HTG92" s="93"/>
      <c r="HTH92" s="93"/>
      <c r="HTI92" s="93"/>
      <c r="HTJ92" s="93"/>
      <c r="HTK92" s="93"/>
      <c r="HTL92" s="93"/>
      <c r="HTM92" s="93"/>
      <c r="HTN92" s="93"/>
      <c r="HTO92" s="93"/>
      <c r="HTP92" s="93"/>
      <c r="HTQ92" s="93"/>
      <c r="HTR92" s="93"/>
      <c r="HTS92" s="93"/>
      <c r="HTT92" s="93"/>
      <c r="HTU92" s="93"/>
      <c r="HTV92" s="93"/>
      <c r="HTW92" s="93"/>
      <c r="HTX92" s="93"/>
      <c r="HTY92" s="93"/>
      <c r="HTZ92" s="93"/>
      <c r="HUA92" s="93"/>
      <c r="HUB92" s="93"/>
      <c r="HUC92" s="93"/>
      <c r="HUD92" s="93"/>
      <c r="HUE92" s="93"/>
      <c r="HUF92" s="93"/>
      <c r="HUG92" s="93"/>
      <c r="HUH92" s="93"/>
      <c r="HUI92" s="93"/>
      <c r="HUJ92" s="93"/>
      <c r="HUK92" s="93"/>
      <c r="HUL92" s="93"/>
      <c r="HUM92" s="93"/>
      <c r="HUN92" s="93"/>
      <c r="HUO92" s="93"/>
      <c r="HUP92" s="93"/>
      <c r="HUQ92" s="93"/>
      <c r="HUR92" s="93"/>
      <c r="HUS92" s="93"/>
      <c r="HUT92" s="93"/>
      <c r="HUU92" s="93"/>
      <c r="HUV92" s="93"/>
      <c r="HUW92" s="93"/>
      <c r="HUX92" s="93"/>
      <c r="HUY92" s="93"/>
      <c r="HUZ92" s="93"/>
      <c r="HVA92" s="93"/>
      <c r="HVB92" s="93"/>
      <c r="HVC92" s="93"/>
      <c r="HVD92" s="93"/>
      <c r="HVE92" s="93"/>
      <c r="HVF92" s="93"/>
      <c r="HVG92" s="93"/>
      <c r="HVH92" s="93"/>
      <c r="HVI92" s="93"/>
      <c r="HVJ92" s="93"/>
      <c r="HVK92" s="93"/>
      <c r="HVL92" s="93"/>
      <c r="HVM92" s="93"/>
      <c r="HVN92" s="93"/>
      <c r="HVO92" s="93"/>
      <c r="HVP92" s="93"/>
      <c r="HVQ92" s="93"/>
      <c r="HVR92" s="93"/>
      <c r="HVS92" s="93"/>
      <c r="HVT92" s="93"/>
      <c r="HVU92" s="93"/>
      <c r="HVV92" s="93"/>
      <c r="HVW92" s="93"/>
      <c r="HVX92" s="93"/>
      <c r="HVY92" s="93"/>
      <c r="HVZ92" s="93"/>
      <c r="HWA92" s="93"/>
      <c r="HWB92" s="93"/>
      <c r="HWC92" s="93"/>
      <c r="HWD92" s="93"/>
      <c r="HWE92" s="93"/>
      <c r="HWF92" s="93"/>
      <c r="HWG92" s="93"/>
      <c r="HWH92" s="93"/>
      <c r="HWI92" s="93"/>
      <c r="HWJ92" s="93"/>
      <c r="HWK92" s="93"/>
      <c r="HWL92" s="93"/>
      <c r="HWM92" s="93"/>
      <c r="HWN92" s="93"/>
      <c r="HWO92" s="93"/>
      <c r="HWP92" s="93"/>
      <c r="HWQ92" s="93"/>
      <c r="HWR92" s="93"/>
      <c r="HWS92" s="93"/>
      <c r="HWT92" s="93"/>
      <c r="HWU92" s="93"/>
      <c r="HWV92" s="93"/>
      <c r="HWW92" s="93"/>
      <c r="HWX92" s="93"/>
      <c r="HWY92" s="93"/>
      <c r="HWZ92" s="93"/>
      <c r="HXA92" s="93"/>
      <c r="HXB92" s="93"/>
      <c r="HXC92" s="93"/>
      <c r="HXD92" s="93"/>
      <c r="HXE92" s="93"/>
      <c r="HXF92" s="93"/>
      <c r="HXG92" s="93"/>
      <c r="HXH92" s="93"/>
      <c r="HXI92" s="93"/>
      <c r="HXJ92" s="93"/>
      <c r="HXK92" s="93"/>
      <c r="HXL92" s="93"/>
      <c r="HXM92" s="93"/>
      <c r="HXN92" s="93"/>
      <c r="HXO92" s="93"/>
      <c r="HXP92" s="93"/>
      <c r="HXQ92" s="93"/>
      <c r="HXR92" s="93"/>
      <c r="HXS92" s="93"/>
      <c r="HXT92" s="93"/>
      <c r="HXU92" s="93"/>
      <c r="HXV92" s="93"/>
      <c r="HXW92" s="93"/>
      <c r="HXX92" s="93"/>
      <c r="HXY92" s="93"/>
      <c r="HXZ92" s="93"/>
      <c r="HYA92" s="93"/>
      <c r="HYB92" s="93"/>
      <c r="HYC92" s="93"/>
      <c r="HYD92" s="93"/>
      <c r="HYE92" s="93"/>
      <c r="HYF92" s="93"/>
      <c r="HYG92" s="93"/>
      <c r="HYH92" s="93"/>
      <c r="HYI92" s="93"/>
      <c r="HYJ92" s="93"/>
      <c r="HYK92" s="93"/>
      <c r="HYL92" s="93"/>
      <c r="HYM92" s="93"/>
      <c r="HYN92" s="93"/>
      <c r="HYO92" s="93"/>
      <c r="HYP92" s="93"/>
      <c r="HYQ92" s="93"/>
      <c r="HYR92" s="93"/>
      <c r="HYS92" s="93"/>
      <c r="HYT92" s="93"/>
      <c r="HYU92" s="93"/>
      <c r="HYV92" s="93"/>
      <c r="HYW92" s="93"/>
      <c r="HYX92" s="93"/>
      <c r="HYY92" s="93"/>
      <c r="HYZ92" s="93"/>
      <c r="HZA92" s="93"/>
      <c r="HZB92" s="93"/>
      <c r="HZC92" s="93"/>
      <c r="HZD92" s="93"/>
      <c r="HZE92" s="93"/>
      <c r="HZF92" s="93"/>
      <c r="HZG92" s="93"/>
      <c r="HZH92" s="93"/>
      <c r="HZI92" s="93"/>
      <c r="HZJ92" s="93"/>
      <c r="HZK92" s="93"/>
      <c r="HZL92" s="93"/>
      <c r="HZM92" s="93"/>
      <c r="HZN92" s="93"/>
      <c r="HZO92" s="93"/>
      <c r="HZP92" s="93"/>
      <c r="HZQ92" s="93"/>
      <c r="HZR92" s="93"/>
      <c r="HZS92" s="93"/>
      <c r="HZT92" s="93"/>
      <c r="HZU92" s="93"/>
      <c r="HZV92" s="93"/>
      <c r="HZW92" s="93"/>
      <c r="HZX92" s="93"/>
      <c r="HZY92" s="93"/>
      <c r="HZZ92" s="93"/>
      <c r="IAA92" s="93"/>
      <c r="IAB92" s="93"/>
      <c r="IAC92" s="93"/>
      <c r="IAD92" s="93"/>
      <c r="IAE92" s="93"/>
      <c r="IAF92" s="93"/>
      <c r="IAG92" s="93"/>
      <c r="IAH92" s="93"/>
      <c r="IAI92" s="93"/>
      <c r="IAJ92" s="93"/>
      <c r="IAK92" s="93"/>
      <c r="IAL92" s="93"/>
      <c r="IAM92" s="93"/>
      <c r="IAN92" s="93"/>
      <c r="IAO92" s="93"/>
      <c r="IAP92" s="93"/>
      <c r="IAQ92" s="93"/>
      <c r="IAR92" s="93"/>
      <c r="IAS92" s="93"/>
      <c r="IAT92" s="93"/>
      <c r="IAU92" s="93"/>
      <c r="IAV92" s="93"/>
      <c r="IAW92" s="93"/>
      <c r="IAX92" s="93"/>
      <c r="IAY92" s="93"/>
      <c r="IAZ92" s="93"/>
      <c r="IBA92" s="93"/>
      <c r="IBB92" s="93"/>
      <c r="IBC92" s="93"/>
      <c r="IBD92" s="93"/>
      <c r="IBE92" s="93"/>
      <c r="IBF92" s="93"/>
      <c r="IBG92" s="93"/>
      <c r="IBH92" s="93"/>
      <c r="IBI92" s="93"/>
      <c r="IBJ92" s="93"/>
      <c r="IBK92" s="93"/>
      <c r="IBL92" s="93"/>
      <c r="IBM92" s="93"/>
      <c r="IBN92" s="93"/>
      <c r="IBO92" s="93"/>
      <c r="IBP92" s="93"/>
      <c r="IBQ92" s="93"/>
      <c r="IBR92" s="93"/>
      <c r="IBS92" s="93"/>
      <c r="IBT92" s="93"/>
      <c r="IBU92" s="93"/>
      <c r="IBV92" s="93"/>
      <c r="IBW92" s="93"/>
      <c r="IBX92" s="93"/>
      <c r="IBY92" s="93"/>
      <c r="IBZ92" s="93"/>
      <c r="ICA92" s="93"/>
      <c r="ICB92" s="93"/>
      <c r="ICC92" s="93"/>
      <c r="ICD92" s="93"/>
      <c r="ICE92" s="93"/>
      <c r="ICF92" s="93"/>
      <c r="ICG92" s="93"/>
      <c r="ICH92" s="93"/>
      <c r="ICI92" s="93"/>
      <c r="ICJ92" s="93"/>
      <c r="ICK92" s="93"/>
      <c r="ICL92" s="93"/>
      <c r="ICM92" s="93"/>
      <c r="ICN92" s="93"/>
      <c r="ICO92" s="93"/>
      <c r="ICP92" s="93"/>
      <c r="ICQ92" s="93"/>
      <c r="ICR92" s="93"/>
      <c r="ICS92" s="93"/>
      <c r="ICT92" s="93"/>
      <c r="ICU92" s="93"/>
      <c r="ICV92" s="93"/>
      <c r="ICW92" s="93"/>
      <c r="ICX92" s="93"/>
      <c r="ICY92" s="93"/>
      <c r="ICZ92" s="93"/>
      <c r="IDA92" s="93"/>
      <c r="IDB92" s="93"/>
      <c r="IDC92" s="93"/>
      <c r="IDD92" s="93"/>
      <c r="IDE92" s="93"/>
      <c r="IDF92" s="93"/>
      <c r="IDG92" s="93"/>
      <c r="IDH92" s="93"/>
      <c r="IDI92" s="93"/>
      <c r="IDJ92" s="93"/>
      <c r="IDK92" s="93"/>
      <c r="IDL92" s="93"/>
      <c r="IDM92" s="93"/>
      <c r="IDN92" s="93"/>
      <c r="IDO92" s="93"/>
      <c r="IDP92" s="93"/>
      <c r="IDQ92" s="93"/>
      <c r="IDR92" s="93"/>
      <c r="IDS92" s="93"/>
      <c r="IDT92" s="93"/>
      <c r="IDU92" s="93"/>
      <c r="IDV92" s="93"/>
      <c r="IDW92" s="93"/>
      <c r="IDX92" s="93"/>
      <c r="IDY92" s="93"/>
      <c r="IDZ92" s="93"/>
      <c r="IEA92" s="93"/>
      <c r="IEB92" s="93"/>
      <c r="IEC92" s="93"/>
      <c r="IED92" s="93"/>
      <c r="IEE92" s="93"/>
      <c r="IEF92" s="93"/>
      <c r="IEG92" s="93"/>
      <c r="IEH92" s="93"/>
      <c r="IEI92" s="93"/>
      <c r="IEJ92" s="93"/>
      <c r="IEK92" s="93"/>
      <c r="IEL92" s="93"/>
      <c r="IEM92" s="93"/>
      <c r="IEN92" s="93"/>
      <c r="IEO92" s="93"/>
      <c r="IEP92" s="93"/>
      <c r="IEQ92" s="93"/>
      <c r="IER92" s="93"/>
      <c r="IES92" s="93"/>
      <c r="IET92" s="93"/>
      <c r="IEU92" s="93"/>
      <c r="IEV92" s="93"/>
      <c r="IEW92" s="93"/>
      <c r="IEX92" s="93"/>
      <c r="IEY92" s="93"/>
      <c r="IEZ92" s="93"/>
      <c r="IFA92" s="93"/>
      <c r="IFB92" s="93"/>
      <c r="IFC92" s="93"/>
      <c r="IFD92" s="93"/>
      <c r="IFE92" s="93"/>
      <c r="IFF92" s="93"/>
      <c r="IFG92" s="93"/>
      <c r="IFH92" s="93"/>
      <c r="IFI92" s="93"/>
      <c r="IFJ92" s="93"/>
      <c r="IFK92" s="93"/>
      <c r="IFL92" s="93"/>
      <c r="IFM92" s="93"/>
      <c r="IFN92" s="93"/>
      <c r="IFO92" s="93"/>
      <c r="IFP92" s="93"/>
      <c r="IFQ92" s="93"/>
      <c r="IFR92" s="93"/>
      <c r="IFS92" s="93"/>
      <c r="IFT92" s="93"/>
      <c r="IFU92" s="93"/>
      <c r="IFV92" s="93"/>
      <c r="IFW92" s="93"/>
      <c r="IFX92" s="93"/>
      <c r="IFY92" s="93"/>
      <c r="IFZ92" s="93"/>
      <c r="IGA92" s="93"/>
      <c r="IGB92" s="93"/>
      <c r="IGC92" s="93"/>
      <c r="IGD92" s="93"/>
      <c r="IGE92" s="93"/>
      <c r="IGF92" s="93"/>
      <c r="IGG92" s="93"/>
      <c r="IGH92" s="93"/>
      <c r="IGI92" s="93"/>
      <c r="IGJ92" s="93"/>
      <c r="IGK92" s="93"/>
      <c r="IGL92" s="93"/>
      <c r="IGM92" s="93"/>
      <c r="IGN92" s="93"/>
      <c r="IGO92" s="93"/>
      <c r="IGP92" s="93"/>
      <c r="IGQ92" s="93"/>
      <c r="IGR92" s="93"/>
      <c r="IGS92" s="93"/>
      <c r="IGT92" s="93"/>
      <c r="IGU92" s="93"/>
      <c r="IGV92" s="93"/>
      <c r="IGW92" s="93"/>
      <c r="IGX92" s="93"/>
      <c r="IGY92" s="93"/>
      <c r="IGZ92" s="93"/>
      <c r="IHA92" s="93"/>
      <c r="IHB92" s="93"/>
      <c r="IHC92" s="93"/>
      <c r="IHD92" s="93"/>
      <c r="IHE92" s="93"/>
      <c r="IHF92" s="93"/>
      <c r="IHG92" s="93"/>
      <c r="IHH92" s="93"/>
      <c r="IHI92" s="93"/>
      <c r="IHJ92" s="93"/>
      <c r="IHK92" s="93"/>
      <c r="IHL92" s="93"/>
      <c r="IHM92" s="93"/>
      <c r="IHN92" s="93"/>
      <c r="IHO92" s="93"/>
      <c r="IHP92" s="93"/>
      <c r="IHQ92" s="93"/>
      <c r="IHR92" s="93"/>
      <c r="IHS92" s="93"/>
      <c r="IHT92" s="93"/>
      <c r="IHU92" s="93"/>
      <c r="IHV92" s="93"/>
      <c r="IHW92" s="93"/>
      <c r="IHX92" s="93"/>
      <c r="IHY92" s="93"/>
      <c r="IHZ92" s="93"/>
      <c r="IIA92" s="93"/>
      <c r="IIB92" s="93"/>
      <c r="IIC92" s="93"/>
      <c r="IID92" s="93"/>
      <c r="IIE92" s="93"/>
      <c r="IIF92" s="93"/>
      <c r="IIG92" s="93"/>
      <c r="IIH92" s="93"/>
      <c r="III92" s="93"/>
      <c r="IIJ92" s="93"/>
      <c r="IIK92" s="93"/>
      <c r="IIL92" s="93"/>
      <c r="IIM92" s="93"/>
      <c r="IIN92" s="93"/>
      <c r="IIO92" s="93"/>
      <c r="IIP92" s="93"/>
      <c r="IIQ92" s="93"/>
      <c r="IIR92" s="93"/>
      <c r="IIS92" s="93"/>
      <c r="IIT92" s="93"/>
      <c r="IIU92" s="93"/>
      <c r="IIV92" s="93"/>
      <c r="IIW92" s="93"/>
      <c r="IIX92" s="93"/>
      <c r="IIY92" s="93"/>
      <c r="IIZ92" s="93"/>
      <c r="IJA92" s="93"/>
      <c r="IJB92" s="93"/>
      <c r="IJC92" s="93"/>
      <c r="IJD92" s="93"/>
      <c r="IJE92" s="93"/>
      <c r="IJF92" s="93"/>
      <c r="IJG92" s="93"/>
      <c r="IJH92" s="93"/>
      <c r="IJI92" s="93"/>
      <c r="IJJ92" s="93"/>
      <c r="IJK92" s="93"/>
      <c r="IJL92" s="93"/>
      <c r="IJM92" s="93"/>
      <c r="IJN92" s="93"/>
      <c r="IJO92" s="93"/>
      <c r="IJP92" s="93"/>
      <c r="IJQ92" s="93"/>
      <c r="IJR92" s="93"/>
      <c r="IJS92" s="93"/>
      <c r="IJT92" s="93"/>
      <c r="IJU92" s="93"/>
      <c r="IJV92" s="93"/>
      <c r="IJW92" s="93"/>
      <c r="IJX92" s="93"/>
      <c r="IJY92" s="93"/>
      <c r="IJZ92" s="93"/>
      <c r="IKA92" s="93"/>
      <c r="IKB92" s="93"/>
      <c r="IKC92" s="93"/>
      <c r="IKD92" s="93"/>
      <c r="IKE92" s="93"/>
      <c r="IKF92" s="93"/>
      <c r="IKG92" s="93"/>
      <c r="IKH92" s="93"/>
      <c r="IKI92" s="93"/>
      <c r="IKJ92" s="93"/>
      <c r="IKK92" s="93"/>
      <c r="IKL92" s="93"/>
      <c r="IKM92" s="93"/>
      <c r="IKN92" s="93"/>
      <c r="IKO92" s="93"/>
      <c r="IKP92" s="93"/>
      <c r="IKQ92" s="93"/>
      <c r="IKR92" s="93"/>
      <c r="IKS92" s="93"/>
      <c r="IKT92" s="93"/>
      <c r="IKU92" s="93"/>
      <c r="IKV92" s="93"/>
      <c r="IKW92" s="93"/>
      <c r="IKX92" s="93"/>
      <c r="IKY92" s="93"/>
      <c r="IKZ92" s="93"/>
      <c r="ILA92" s="93"/>
      <c r="ILB92" s="93"/>
      <c r="ILC92" s="93"/>
      <c r="ILD92" s="93"/>
      <c r="ILE92" s="93"/>
      <c r="ILF92" s="93"/>
      <c r="ILG92" s="93"/>
      <c r="ILH92" s="93"/>
      <c r="ILI92" s="93"/>
      <c r="ILJ92" s="93"/>
      <c r="ILK92" s="93"/>
      <c r="ILL92" s="93"/>
      <c r="ILM92" s="93"/>
      <c r="ILN92" s="93"/>
      <c r="ILO92" s="93"/>
      <c r="ILP92" s="93"/>
      <c r="ILQ92" s="93"/>
      <c r="ILR92" s="93"/>
      <c r="ILS92" s="93"/>
      <c r="ILT92" s="93"/>
      <c r="ILU92" s="93"/>
      <c r="ILV92" s="93"/>
      <c r="ILW92" s="93"/>
      <c r="ILX92" s="93"/>
      <c r="ILY92" s="93"/>
      <c r="ILZ92" s="93"/>
      <c r="IMA92" s="93"/>
      <c r="IMB92" s="93"/>
      <c r="IMC92" s="93"/>
      <c r="IMD92" s="93"/>
      <c r="IME92" s="93"/>
      <c r="IMF92" s="93"/>
      <c r="IMG92" s="93"/>
      <c r="IMH92" s="93"/>
      <c r="IMI92" s="93"/>
      <c r="IMJ92" s="93"/>
      <c r="IMK92" s="93"/>
      <c r="IML92" s="93"/>
      <c r="IMM92" s="93"/>
      <c r="IMN92" s="93"/>
      <c r="IMO92" s="93"/>
      <c r="IMP92" s="93"/>
      <c r="IMQ92" s="93"/>
      <c r="IMR92" s="93"/>
      <c r="IMS92" s="93"/>
      <c r="IMT92" s="93"/>
      <c r="IMU92" s="93"/>
      <c r="IMV92" s="93"/>
      <c r="IMW92" s="93"/>
      <c r="IMX92" s="93"/>
      <c r="IMY92" s="93"/>
      <c r="IMZ92" s="93"/>
      <c r="INA92" s="93"/>
      <c r="INB92" s="93"/>
      <c r="INC92" s="93"/>
      <c r="IND92" s="93"/>
      <c r="INE92" s="93"/>
      <c r="INF92" s="93"/>
      <c r="ING92" s="93"/>
      <c r="INH92" s="93"/>
      <c r="INI92" s="93"/>
      <c r="INJ92" s="93"/>
      <c r="INK92" s="93"/>
      <c r="INL92" s="93"/>
      <c r="INM92" s="93"/>
      <c r="INN92" s="93"/>
      <c r="INO92" s="93"/>
      <c r="INP92" s="93"/>
      <c r="INQ92" s="93"/>
      <c r="INR92" s="93"/>
      <c r="INS92" s="93"/>
      <c r="INT92" s="93"/>
      <c r="INU92" s="93"/>
      <c r="INV92" s="93"/>
      <c r="INW92" s="93"/>
      <c r="INX92" s="93"/>
      <c r="INY92" s="93"/>
      <c r="INZ92" s="93"/>
      <c r="IOA92" s="93"/>
      <c r="IOB92" s="93"/>
      <c r="IOC92" s="93"/>
      <c r="IOD92" s="93"/>
      <c r="IOE92" s="93"/>
      <c r="IOF92" s="93"/>
      <c r="IOG92" s="93"/>
      <c r="IOH92" s="93"/>
      <c r="IOI92" s="93"/>
      <c r="IOJ92" s="93"/>
      <c r="IOK92" s="93"/>
      <c r="IOL92" s="93"/>
      <c r="IOM92" s="93"/>
      <c r="ION92" s="93"/>
      <c r="IOO92" s="93"/>
      <c r="IOP92" s="93"/>
      <c r="IOQ92" s="93"/>
      <c r="IOR92" s="93"/>
      <c r="IOS92" s="93"/>
      <c r="IOT92" s="93"/>
      <c r="IOU92" s="93"/>
      <c r="IOV92" s="93"/>
      <c r="IOW92" s="93"/>
      <c r="IOX92" s="93"/>
      <c r="IOY92" s="93"/>
      <c r="IOZ92" s="93"/>
      <c r="IPA92" s="93"/>
      <c r="IPB92" s="93"/>
      <c r="IPC92" s="93"/>
      <c r="IPD92" s="93"/>
      <c r="IPE92" s="93"/>
      <c r="IPF92" s="93"/>
      <c r="IPG92" s="93"/>
      <c r="IPH92" s="93"/>
      <c r="IPI92" s="93"/>
      <c r="IPJ92" s="93"/>
      <c r="IPK92" s="93"/>
      <c r="IPL92" s="93"/>
      <c r="IPM92" s="93"/>
      <c r="IPN92" s="93"/>
      <c r="IPO92" s="93"/>
      <c r="IPP92" s="93"/>
      <c r="IPQ92" s="93"/>
      <c r="IPR92" s="93"/>
      <c r="IPS92" s="93"/>
      <c r="IPT92" s="93"/>
      <c r="IPU92" s="93"/>
      <c r="IPV92" s="93"/>
      <c r="IPW92" s="93"/>
      <c r="IPX92" s="93"/>
      <c r="IPY92" s="93"/>
      <c r="IPZ92" s="93"/>
      <c r="IQA92" s="93"/>
      <c r="IQB92" s="93"/>
      <c r="IQC92" s="93"/>
      <c r="IQD92" s="93"/>
      <c r="IQE92" s="93"/>
      <c r="IQF92" s="93"/>
      <c r="IQG92" s="93"/>
      <c r="IQH92" s="93"/>
      <c r="IQI92" s="93"/>
      <c r="IQJ92" s="93"/>
      <c r="IQK92" s="93"/>
      <c r="IQL92" s="93"/>
      <c r="IQM92" s="93"/>
      <c r="IQN92" s="93"/>
      <c r="IQO92" s="93"/>
      <c r="IQP92" s="93"/>
      <c r="IQQ92" s="93"/>
      <c r="IQR92" s="93"/>
      <c r="IQS92" s="93"/>
      <c r="IQT92" s="93"/>
      <c r="IQU92" s="93"/>
      <c r="IQV92" s="93"/>
      <c r="IQW92" s="93"/>
      <c r="IQX92" s="93"/>
      <c r="IQY92" s="93"/>
      <c r="IQZ92" s="93"/>
      <c r="IRA92" s="93"/>
      <c r="IRB92" s="93"/>
      <c r="IRC92" s="93"/>
      <c r="IRD92" s="93"/>
      <c r="IRE92" s="93"/>
      <c r="IRF92" s="93"/>
      <c r="IRG92" s="93"/>
      <c r="IRH92" s="93"/>
      <c r="IRI92" s="93"/>
      <c r="IRJ92" s="93"/>
      <c r="IRK92" s="93"/>
      <c r="IRL92" s="93"/>
      <c r="IRM92" s="93"/>
      <c r="IRN92" s="93"/>
      <c r="IRO92" s="93"/>
      <c r="IRP92" s="93"/>
      <c r="IRQ92" s="93"/>
      <c r="IRR92" s="93"/>
      <c r="IRS92" s="93"/>
      <c r="IRT92" s="93"/>
      <c r="IRU92" s="93"/>
      <c r="IRV92" s="93"/>
      <c r="IRW92" s="93"/>
      <c r="IRX92" s="93"/>
      <c r="IRY92" s="93"/>
      <c r="IRZ92" s="93"/>
      <c r="ISA92" s="93"/>
      <c r="ISB92" s="93"/>
      <c r="ISC92" s="93"/>
      <c r="ISD92" s="93"/>
      <c r="ISE92" s="93"/>
      <c r="ISF92" s="93"/>
      <c r="ISG92" s="93"/>
      <c r="ISH92" s="93"/>
      <c r="ISI92" s="93"/>
      <c r="ISJ92" s="93"/>
      <c r="ISK92" s="93"/>
      <c r="ISL92" s="93"/>
      <c r="ISM92" s="93"/>
      <c r="ISN92" s="93"/>
      <c r="ISO92" s="93"/>
      <c r="ISP92" s="93"/>
      <c r="ISQ92" s="93"/>
      <c r="ISR92" s="93"/>
      <c r="ISS92" s="93"/>
      <c r="IST92" s="93"/>
      <c r="ISU92" s="93"/>
      <c r="ISV92" s="93"/>
      <c r="ISW92" s="93"/>
      <c r="ISX92" s="93"/>
      <c r="ISY92" s="93"/>
      <c r="ISZ92" s="93"/>
      <c r="ITA92" s="93"/>
      <c r="ITB92" s="93"/>
      <c r="ITC92" s="93"/>
      <c r="ITD92" s="93"/>
      <c r="ITE92" s="93"/>
      <c r="ITF92" s="93"/>
      <c r="ITG92" s="93"/>
      <c r="ITH92" s="93"/>
      <c r="ITI92" s="93"/>
      <c r="ITJ92" s="93"/>
      <c r="ITK92" s="93"/>
      <c r="ITL92" s="93"/>
      <c r="ITM92" s="93"/>
      <c r="ITN92" s="93"/>
      <c r="ITO92" s="93"/>
      <c r="ITP92" s="93"/>
      <c r="ITQ92" s="93"/>
      <c r="ITR92" s="93"/>
      <c r="ITS92" s="93"/>
      <c r="ITT92" s="93"/>
      <c r="ITU92" s="93"/>
      <c r="ITV92" s="93"/>
      <c r="ITW92" s="93"/>
      <c r="ITX92" s="93"/>
      <c r="ITY92" s="93"/>
      <c r="ITZ92" s="93"/>
      <c r="IUA92" s="93"/>
      <c r="IUB92" s="93"/>
      <c r="IUC92" s="93"/>
      <c r="IUD92" s="93"/>
      <c r="IUE92" s="93"/>
      <c r="IUF92" s="93"/>
      <c r="IUG92" s="93"/>
      <c r="IUH92" s="93"/>
      <c r="IUI92" s="93"/>
      <c r="IUJ92" s="93"/>
      <c r="IUK92" s="93"/>
      <c r="IUL92" s="93"/>
      <c r="IUM92" s="93"/>
      <c r="IUN92" s="93"/>
      <c r="IUO92" s="93"/>
      <c r="IUP92" s="93"/>
      <c r="IUQ92" s="93"/>
      <c r="IUR92" s="93"/>
      <c r="IUS92" s="93"/>
      <c r="IUT92" s="93"/>
      <c r="IUU92" s="93"/>
      <c r="IUV92" s="93"/>
      <c r="IUW92" s="93"/>
      <c r="IUX92" s="93"/>
      <c r="IUY92" s="93"/>
      <c r="IUZ92" s="93"/>
      <c r="IVA92" s="93"/>
      <c r="IVB92" s="93"/>
      <c r="IVC92" s="93"/>
      <c r="IVD92" s="93"/>
      <c r="IVE92" s="93"/>
      <c r="IVF92" s="93"/>
      <c r="IVG92" s="93"/>
      <c r="IVH92" s="93"/>
      <c r="IVI92" s="93"/>
      <c r="IVJ92" s="93"/>
      <c r="IVK92" s="93"/>
      <c r="IVL92" s="93"/>
      <c r="IVM92" s="93"/>
      <c r="IVN92" s="93"/>
      <c r="IVO92" s="93"/>
      <c r="IVP92" s="93"/>
      <c r="IVQ92" s="93"/>
      <c r="IVR92" s="93"/>
      <c r="IVS92" s="93"/>
      <c r="IVT92" s="93"/>
      <c r="IVU92" s="93"/>
      <c r="IVV92" s="93"/>
      <c r="IVW92" s="93"/>
      <c r="IVX92" s="93"/>
      <c r="IVY92" s="93"/>
      <c r="IVZ92" s="93"/>
      <c r="IWA92" s="93"/>
      <c r="IWB92" s="93"/>
      <c r="IWC92" s="93"/>
      <c r="IWD92" s="93"/>
      <c r="IWE92" s="93"/>
      <c r="IWF92" s="93"/>
      <c r="IWG92" s="93"/>
      <c r="IWH92" s="93"/>
      <c r="IWI92" s="93"/>
      <c r="IWJ92" s="93"/>
      <c r="IWK92" s="93"/>
      <c r="IWL92" s="93"/>
      <c r="IWM92" s="93"/>
      <c r="IWN92" s="93"/>
      <c r="IWO92" s="93"/>
      <c r="IWP92" s="93"/>
      <c r="IWQ92" s="93"/>
      <c r="IWR92" s="93"/>
      <c r="IWS92" s="93"/>
      <c r="IWT92" s="93"/>
      <c r="IWU92" s="93"/>
      <c r="IWV92" s="93"/>
      <c r="IWW92" s="93"/>
      <c r="IWX92" s="93"/>
      <c r="IWY92" s="93"/>
      <c r="IWZ92" s="93"/>
      <c r="IXA92" s="93"/>
      <c r="IXB92" s="93"/>
      <c r="IXC92" s="93"/>
      <c r="IXD92" s="93"/>
      <c r="IXE92" s="93"/>
      <c r="IXF92" s="93"/>
      <c r="IXG92" s="93"/>
      <c r="IXH92" s="93"/>
      <c r="IXI92" s="93"/>
      <c r="IXJ92" s="93"/>
      <c r="IXK92" s="93"/>
      <c r="IXL92" s="93"/>
      <c r="IXM92" s="93"/>
      <c r="IXN92" s="93"/>
      <c r="IXO92" s="93"/>
      <c r="IXP92" s="93"/>
      <c r="IXQ92" s="93"/>
      <c r="IXR92" s="93"/>
      <c r="IXS92" s="93"/>
      <c r="IXT92" s="93"/>
      <c r="IXU92" s="93"/>
      <c r="IXV92" s="93"/>
      <c r="IXW92" s="93"/>
      <c r="IXX92" s="93"/>
      <c r="IXY92" s="93"/>
      <c r="IXZ92" s="93"/>
      <c r="IYA92" s="93"/>
      <c r="IYB92" s="93"/>
      <c r="IYC92" s="93"/>
      <c r="IYD92" s="93"/>
      <c r="IYE92" s="93"/>
      <c r="IYF92" s="93"/>
      <c r="IYG92" s="93"/>
      <c r="IYH92" s="93"/>
      <c r="IYI92" s="93"/>
      <c r="IYJ92" s="93"/>
      <c r="IYK92" s="93"/>
      <c r="IYL92" s="93"/>
      <c r="IYM92" s="93"/>
      <c r="IYN92" s="93"/>
      <c r="IYO92" s="93"/>
      <c r="IYP92" s="93"/>
      <c r="IYQ92" s="93"/>
      <c r="IYR92" s="93"/>
      <c r="IYS92" s="93"/>
      <c r="IYT92" s="93"/>
      <c r="IYU92" s="93"/>
      <c r="IYV92" s="93"/>
      <c r="IYW92" s="93"/>
      <c r="IYX92" s="93"/>
      <c r="IYY92" s="93"/>
      <c r="IYZ92" s="93"/>
      <c r="IZA92" s="93"/>
      <c r="IZB92" s="93"/>
      <c r="IZC92" s="93"/>
      <c r="IZD92" s="93"/>
      <c r="IZE92" s="93"/>
      <c r="IZF92" s="93"/>
      <c r="IZG92" s="93"/>
      <c r="IZH92" s="93"/>
      <c r="IZI92" s="93"/>
      <c r="IZJ92" s="93"/>
      <c r="IZK92" s="93"/>
      <c r="IZL92" s="93"/>
      <c r="IZM92" s="93"/>
      <c r="IZN92" s="93"/>
      <c r="IZO92" s="93"/>
      <c r="IZP92" s="93"/>
      <c r="IZQ92" s="93"/>
      <c r="IZR92" s="93"/>
      <c r="IZS92" s="93"/>
      <c r="IZT92" s="93"/>
      <c r="IZU92" s="93"/>
      <c r="IZV92" s="93"/>
      <c r="IZW92" s="93"/>
      <c r="IZX92" s="93"/>
      <c r="IZY92" s="93"/>
      <c r="IZZ92" s="93"/>
      <c r="JAA92" s="93"/>
      <c r="JAB92" s="93"/>
      <c r="JAC92" s="93"/>
      <c r="JAD92" s="93"/>
      <c r="JAE92" s="93"/>
      <c r="JAF92" s="93"/>
      <c r="JAG92" s="93"/>
      <c r="JAH92" s="93"/>
      <c r="JAI92" s="93"/>
      <c r="JAJ92" s="93"/>
      <c r="JAK92" s="93"/>
      <c r="JAL92" s="93"/>
      <c r="JAM92" s="93"/>
      <c r="JAN92" s="93"/>
      <c r="JAO92" s="93"/>
      <c r="JAP92" s="93"/>
      <c r="JAQ92" s="93"/>
      <c r="JAR92" s="93"/>
      <c r="JAS92" s="93"/>
      <c r="JAT92" s="93"/>
      <c r="JAU92" s="93"/>
      <c r="JAV92" s="93"/>
      <c r="JAW92" s="93"/>
      <c r="JAX92" s="93"/>
      <c r="JAY92" s="93"/>
      <c r="JAZ92" s="93"/>
      <c r="JBA92" s="93"/>
      <c r="JBB92" s="93"/>
      <c r="JBC92" s="93"/>
      <c r="JBD92" s="93"/>
      <c r="JBE92" s="93"/>
      <c r="JBF92" s="93"/>
      <c r="JBG92" s="93"/>
      <c r="JBH92" s="93"/>
      <c r="JBI92" s="93"/>
      <c r="JBJ92" s="93"/>
      <c r="JBK92" s="93"/>
      <c r="JBL92" s="93"/>
      <c r="JBM92" s="93"/>
      <c r="JBN92" s="93"/>
      <c r="JBO92" s="93"/>
      <c r="JBP92" s="93"/>
      <c r="JBQ92" s="93"/>
      <c r="JBR92" s="93"/>
      <c r="JBS92" s="93"/>
      <c r="JBT92" s="93"/>
      <c r="JBU92" s="93"/>
      <c r="JBV92" s="93"/>
      <c r="JBW92" s="93"/>
      <c r="JBX92" s="93"/>
      <c r="JBY92" s="93"/>
      <c r="JBZ92" s="93"/>
      <c r="JCA92" s="93"/>
      <c r="JCB92" s="93"/>
      <c r="JCC92" s="93"/>
      <c r="JCD92" s="93"/>
      <c r="JCE92" s="93"/>
      <c r="JCF92" s="93"/>
      <c r="JCG92" s="93"/>
      <c r="JCH92" s="93"/>
      <c r="JCI92" s="93"/>
      <c r="JCJ92" s="93"/>
      <c r="JCK92" s="93"/>
      <c r="JCL92" s="93"/>
      <c r="JCM92" s="93"/>
      <c r="JCN92" s="93"/>
      <c r="JCO92" s="93"/>
      <c r="JCP92" s="93"/>
      <c r="JCQ92" s="93"/>
      <c r="JCR92" s="93"/>
      <c r="JCS92" s="93"/>
      <c r="JCT92" s="93"/>
      <c r="JCU92" s="93"/>
      <c r="JCV92" s="93"/>
      <c r="JCW92" s="93"/>
      <c r="JCX92" s="93"/>
      <c r="JCY92" s="93"/>
      <c r="JCZ92" s="93"/>
      <c r="JDA92" s="93"/>
      <c r="JDB92" s="93"/>
      <c r="JDC92" s="93"/>
      <c r="JDD92" s="93"/>
      <c r="JDE92" s="93"/>
      <c r="JDF92" s="93"/>
      <c r="JDG92" s="93"/>
      <c r="JDH92" s="93"/>
      <c r="JDI92" s="93"/>
      <c r="JDJ92" s="93"/>
      <c r="JDK92" s="93"/>
      <c r="JDL92" s="93"/>
      <c r="JDM92" s="93"/>
      <c r="JDN92" s="93"/>
      <c r="JDO92" s="93"/>
      <c r="JDP92" s="93"/>
      <c r="JDQ92" s="93"/>
      <c r="JDR92" s="93"/>
      <c r="JDS92" s="93"/>
      <c r="JDT92" s="93"/>
      <c r="JDU92" s="93"/>
      <c r="JDV92" s="93"/>
      <c r="JDW92" s="93"/>
      <c r="JDX92" s="93"/>
      <c r="JDY92" s="93"/>
      <c r="JDZ92" s="93"/>
      <c r="JEA92" s="93"/>
      <c r="JEB92" s="93"/>
      <c r="JEC92" s="93"/>
      <c r="JED92" s="93"/>
      <c r="JEE92" s="93"/>
      <c r="JEF92" s="93"/>
      <c r="JEG92" s="93"/>
      <c r="JEH92" s="93"/>
      <c r="JEI92" s="93"/>
      <c r="JEJ92" s="93"/>
      <c r="JEK92" s="93"/>
      <c r="JEL92" s="93"/>
      <c r="JEM92" s="93"/>
      <c r="JEN92" s="93"/>
      <c r="JEO92" s="93"/>
      <c r="JEP92" s="93"/>
      <c r="JEQ92" s="93"/>
      <c r="JER92" s="93"/>
      <c r="JES92" s="93"/>
      <c r="JET92" s="93"/>
      <c r="JEU92" s="93"/>
      <c r="JEV92" s="93"/>
      <c r="JEW92" s="93"/>
      <c r="JEX92" s="93"/>
      <c r="JEY92" s="93"/>
      <c r="JEZ92" s="93"/>
      <c r="JFA92" s="93"/>
      <c r="JFB92" s="93"/>
      <c r="JFC92" s="93"/>
      <c r="JFD92" s="93"/>
      <c r="JFE92" s="93"/>
      <c r="JFF92" s="93"/>
      <c r="JFG92" s="93"/>
      <c r="JFH92" s="93"/>
      <c r="JFI92" s="93"/>
      <c r="JFJ92" s="93"/>
      <c r="JFK92" s="93"/>
      <c r="JFL92" s="93"/>
      <c r="JFM92" s="93"/>
      <c r="JFN92" s="93"/>
      <c r="JFO92" s="93"/>
      <c r="JFP92" s="93"/>
      <c r="JFQ92" s="93"/>
      <c r="JFR92" s="93"/>
      <c r="JFS92" s="93"/>
      <c r="JFT92" s="93"/>
      <c r="JFU92" s="93"/>
      <c r="JFV92" s="93"/>
      <c r="JFW92" s="93"/>
      <c r="JFX92" s="93"/>
      <c r="JFY92" s="93"/>
      <c r="JFZ92" s="93"/>
      <c r="JGA92" s="93"/>
      <c r="JGB92" s="93"/>
      <c r="JGC92" s="93"/>
      <c r="JGD92" s="93"/>
      <c r="JGE92" s="93"/>
      <c r="JGF92" s="93"/>
      <c r="JGG92" s="93"/>
      <c r="JGH92" s="93"/>
      <c r="JGI92" s="93"/>
      <c r="JGJ92" s="93"/>
      <c r="JGK92" s="93"/>
      <c r="JGL92" s="93"/>
      <c r="JGM92" s="93"/>
      <c r="JGN92" s="93"/>
      <c r="JGO92" s="93"/>
      <c r="JGP92" s="93"/>
      <c r="JGQ92" s="93"/>
      <c r="JGR92" s="93"/>
      <c r="JGS92" s="93"/>
      <c r="JGT92" s="93"/>
      <c r="JGU92" s="93"/>
      <c r="JGV92" s="93"/>
      <c r="JGW92" s="93"/>
      <c r="JGX92" s="93"/>
      <c r="JGY92" s="93"/>
      <c r="JGZ92" s="93"/>
      <c r="JHA92" s="93"/>
      <c r="JHB92" s="93"/>
      <c r="JHC92" s="93"/>
      <c r="JHD92" s="93"/>
      <c r="JHE92" s="93"/>
      <c r="JHF92" s="93"/>
      <c r="JHG92" s="93"/>
      <c r="JHH92" s="93"/>
      <c r="JHI92" s="93"/>
      <c r="JHJ92" s="93"/>
      <c r="JHK92" s="93"/>
      <c r="JHL92" s="93"/>
      <c r="JHM92" s="93"/>
      <c r="JHN92" s="93"/>
      <c r="JHO92" s="93"/>
      <c r="JHP92" s="93"/>
      <c r="JHQ92" s="93"/>
      <c r="JHR92" s="93"/>
      <c r="JHS92" s="93"/>
      <c r="JHT92" s="93"/>
      <c r="JHU92" s="93"/>
      <c r="JHV92" s="93"/>
      <c r="JHW92" s="93"/>
      <c r="JHX92" s="93"/>
      <c r="JHY92" s="93"/>
      <c r="JHZ92" s="93"/>
      <c r="JIA92" s="93"/>
      <c r="JIB92" s="93"/>
      <c r="JIC92" s="93"/>
      <c r="JID92" s="93"/>
      <c r="JIE92" s="93"/>
      <c r="JIF92" s="93"/>
      <c r="JIG92" s="93"/>
      <c r="JIH92" s="93"/>
      <c r="JII92" s="93"/>
      <c r="JIJ92" s="93"/>
      <c r="JIK92" s="93"/>
      <c r="JIL92" s="93"/>
      <c r="JIM92" s="93"/>
      <c r="JIN92" s="93"/>
      <c r="JIO92" s="93"/>
      <c r="JIP92" s="93"/>
      <c r="JIQ92" s="93"/>
      <c r="JIR92" s="93"/>
      <c r="JIS92" s="93"/>
      <c r="JIT92" s="93"/>
      <c r="JIU92" s="93"/>
      <c r="JIV92" s="93"/>
      <c r="JIW92" s="93"/>
      <c r="JIX92" s="93"/>
      <c r="JIY92" s="93"/>
      <c r="JIZ92" s="93"/>
      <c r="JJA92" s="93"/>
      <c r="JJB92" s="93"/>
      <c r="JJC92" s="93"/>
      <c r="JJD92" s="93"/>
      <c r="JJE92" s="93"/>
      <c r="JJF92" s="93"/>
      <c r="JJG92" s="93"/>
      <c r="JJH92" s="93"/>
      <c r="JJI92" s="93"/>
      <c r="JJJ92" s="93"/>
      <c r="JJK92" s="93"/>
      <c r="JJL92" s="93"/>
      <c r="JJM92" s="93"/>
      <c r="JJN92" s="93"/>
      <c r="JJO92" s="93"/>
      <c r="JJP92" s="93"/>
      <c r="JJQ92" s="93"/>
      <c r="JJR92" s="93"/>
      <c r="JJS92" s="93"/>
      <c r="JJT92" s="93"/>
      <c r="JJU92" s="93"/>
      <c r="JJV92" s="93"/>
      <c r="JJW92" s="93"/>
      <c r="JJX92" s="93"/>
      <c r="JJY92" s="93"/>
      <c r="JJZ92" s="93"/>
      <c r="JKA92" s="93"/>
      <c r="JKB92" s="93"/>
      <c r="JKC92" s="93"/>
      <c r="JKD92" s="93"/>
      <c r="JKE92" s="93"/>
      <c r="JKF92" s="93"/>
      <c r="JKG92" s="93"/>
      <c r="JKH92" s="93"/>
      <c r="JKI92" s="93"/>
      <c r="JKJ92" s="93"/>
      <c r="JKK92" s="93"/>
      <c r="JKL92" s="93"/>
      <c r="JKM92" s="93"/>
      <c r="JKN92" s="93"/>
      <c r="JKO92" s="93"/>
      <c r="JKP92" s="93"/>
      <c r="JKQ92" s="93"/>
      <c r="JKR92" s="93"/>
      <c r="JKS92" s="93"/>
      <c r="JKT92" s="93"/>
      <c r="JKU92" s="93"/>
      <c r="JKV92" s="93"/>
      <c r="JKW92" s="93"/>
      <c r="JKX92" s="93"/>
      <c r="JKY92" s="93"/>
      <c r="JKZ92" s="93"/>
      <c r="JLA92" s="93"/>
      <c r="JLB92" s="93"/>
      <c r="JLC92" s="93"/>
      <c r="JLD92" s="93"/>
      <c r="JLE92" s="93"/>
      <c r="JLF92" s="93"/>
      <c r="JLG92" s="93"/>
      <c r="JLH92" s="93"/>
      <c r="JLI92" s="93"/>
      <c r="JLJ92" s="93"/>
      <c r="JLK92" s="93"/>
      <c r="JLL92" s="93"/>
      <c r="JLM92" s="93"/>
      <c r="JLN92" s="93"/>
      <c r="JLO92" s="93"/>
      <c r="JLP92" s="93"/>
      <c r="JLQ92" s="93"/>
      <c r="JLR92" s="93"/>
      <c r="JLS92" s="93"/>
      <c r="JLT92" s="93"/>
      <c r="JLU92" s="93"/>
      <c r="JLV92" s="93"/>
      <c r="JLW92" s="93"/>
      <c r="JLX92" s="93"/>
      <c r="JLY92" s="93"/>
      <c r="JLZ92" s="93"/>
      <c r="JMA92" s="93"/>
      <c r="JMB92" s="93"/>
      <c r="JMC92" s="93"/>
      <c r="JMD92" s="93"/>
      <c r="JME92" s="93"/>
      <c r="JMF92" s="93"/>
      <c r="JMG92" s="93"/>
      <c r="JMH92" s="93"/>
      <c r="JMI92" s="93"/>
      <c r="JMJ92" s="93"/>
      <c r="JMK92" s="93"/>
      <c r="JML92" s="93"/>
      <c r="JMM92" s="93"/>
      <c r="JMN92" s="93"/>
      <c r="JMO92" s="93"/>
      <c r="JMP92" s="93"/>
      <c r="JMQ92" s="93"/>
      <c r="JMR92" s="93"/>
      <c r="JMS92" s="93"/>
      <c r="JMT92" s="93"/>
      <c r="JMU92" s="93"/>
      <c r="JMV92" s="93"/>
      <c r="JMW92" s="93"/>
      <c r="JMX92" s="93"/>
      <c r="JMY92" s="93"/>
      <c r="JMZ92" s="93"/>
      <c r="JNA92" s="93"/>
      <c r="JNB92" s="93"/>
      <c r="JNC92" s="93"/>
      <c r="JND92" s="93"/>
      <c r="JNE92" s="93"/>
      <c r="JNF92" s="93"/>
      <c r="JNG92" s="93"/>
      <c r="JNH92" s="93"/>
      <c r="JNI92" s="93"/>
      <c r="JNJ92" s="93"/>
      <c r="JNK92" s="93"/>
      <c r="JNL92" s="93"/>
      <c r="JNM92" s="93"/>
      <c r="JNN92" s="93"/>
      <c r="JNO92" s="93"/>
      <c r="JNP92" s="93"/>
      <c r="JNQ92" s="93"/>
      <c r="JNR92" s="93"/>
      <c r="JNS92" s="93"/>
      <c r="JNT92" s="93"/>
      <c r="JNU92" s="93"/>
      <c r="JNV92" s="93"/>
      <c r="JNW92" s="93"/>
      <c r="JNX92" s="93"/>
      <c r="JNY92" s="93"/>
      <c r="JNZ92" s="93"/>
      <c r="JOA92" s="93"/>
      <c r="JOB92" s="93"/>
      <c r="JOC92" s="93"/>
      <c r="JOD92" s="93"/>
      <c r="JOE92" s="93"/>
      <c r="JOF92" s="93"/>
      <c r="JOG92" s="93"/>
      <c r="JOH92" s="93"/>
      <c r="JOI92" s="93"/>
      <c r="JOJ92" s="93"/>
      <c r="JOK92" s="93"/>
      <c r="JOL92" s="93"/>
      <c r="JOM92" s="93"/>
      <c r="JON92" s="93"/>
      <c r="JOO92" s="93"/>
      <c r="JOP92" s="93"/>
      <c r="JOQ92" s="93"/>
      <c r="JOR92" s="93"/>
      <c r="JOS92" s="93"/>
      <c r="JOT92" s="93"/>
      <c r="JOU92" s="93"/>
      <c r="JOV92" s="93"/>
      <c r="JOW92" s="93"/>
      <c r="JOX92" s="93"/>
      <c r="JOY92" s="93"/>
      <c r="JOZ92" s="93"/>
      <c r="JPA92" s="93"/>
      <c r="JPB92" s="93"/>
      <c r="JPC92" s="93"/>
      <c r="JPD92" s="93"/>
      <c r="JPE92" s="93"/>
      <c r="JPF92" s="93"/>
      <c r="JPG92" s="93"/>
      <c r="JPH92" s="93"/>
      <c r="JPI92" s="93"/>
      <c r="JPJ92" s="93"/>
      <c r="JPK92" s="93"/>
      <c r="JPL92" s="93"/>
      <c r="JPM92" s="93"/>
      <c r="JPN92" s="93"/>
      <c r="JPO92" s="93"/>
      <c r="JPP92" s="93"/>
      <c r="JPQ92" s="93"/>
      <c r="JPR92" s="93"/>
      <c r="JPS92" s="93"/>
      <c r="JPT92" s="93"/>
      <c r="JPU92" s="93"/>
      <c r="JPV92" s="93"/>
      <c r="JPW92" s="93"/>
      <c r="JPX92" s="93"/>
      <c r="JPY92" s="93"/>
      <c r="JPZ92" s="93"/>
      <c r="JQA92" s="93"/>
      <c r="JQB92" s="93"/>
      <c r="JQC92" s="93"/>
      <c r="JQD92" s="93"/>
      <c r="JQE92" s="93"/>
      <c r="JQF92" s="93"/>
      <c r="JQG92" s="93"/>
      <c r="JQH92" s="93"/>
      <c r="JQI92" s="93"/>
      <c r="JQJ92" s="93"/>
      <c r="JQK92" s="93"/>
      <c r="JQL92" s="93"/>
      <c r="JQM92" s="93"/>
      <c r="JQN92" s="93"/>
      <c r="JQO92" s="93"/>
      <c r="JQP92" s="93"/>
      <c r="JQQ92" s="93"/>
      <c r="JQR92" s="93"/>
      <c r="JQS92" s="93"/>
      <c r="JQT92" s="93"/>
      <c r="JQU92" s="93"/>
      <c r="JQV92" s="93"/>
      <c r="JQW92" s="93"/>
      <c r="JQX92" s="93"/>
      <c r="JQY92" s="93"/>
      <c r="JQZ92" s="93"/>
      <c r="JRA92" s="93"/>
      <c r="JRB92" s="93"/>
      <c r="JRC92" s="93"/>
      <c r="JRD92" s="93"/>
      <c r="JRE92" s="93"/>
      <c r="JRF92" s="93"/>
      <c r="JRG92" s="93"/>
      <c r="JRH92" s="93"/>
      <c r="JRI92" s="93"/>
      <c r="JRJ92" s="93"/>
      <c r="JRK92" s="93"/>
      <c r="JRL92" s="93"/>
      <c r="JRM92" s="93"/>
      <c r="JRN92" s="93"/>
      <c r="JRO92" s="93"/>
      <c r="JRP92" s="93"/>
      <c r="JRQ92" s="93"/>
      <c r="JRR92" s="93"/>
      <c r="JRS92" s="93"/>
      <c r="JRT92" s="93"/>
      <c r="JRU92" s="93"/>
      <c r="JRV92" s="93"/>
      <c r="JRW92" s="93"/>
      <c r="JRX92" s="93"/>
      <c r="JRY92" s="93"/>
      <c r="JRZ92" s="93"/>
      <c r="JSA92" s="93"/>
      <c r="JSB92" s="93"/>
      <c r="JSC92" s="93"/>
      <c r="JSD92" s="93"/>
      <c r="JSE92" s="93"/>
      <c r="JSF92" s="93"/>
      <c r="JSG92" s="93"/>
      <c r="JSH92" s="93"/>
      <c r="JSI92" s="93"/>
      <c r="JSJ92" s="93"/>
      <c r="JSK92" s="93"/>
      <c r="JSL92" s="93"/>
      <c r="JSM92" s="93"/>
      <c r="JSN92" s="93"/>
      <c r="JSO92" s="93"/>
      <c r="JSP92" s="93"/>
      <c r="JSQ92" s="93"/>
      <c r="JSR92" s="93"/>
      <c r="JSS92" s="93"/>
      <c r="JST92" s="93"/>
      <c r="JSU92" s="93"/>
      <c r="JSV92" s="93"/>
      <c r="JSW92" s="93"/>
      <c r="JSX92" s="93"/>
      <c r="JSY92" s="93"/>
      <c r="JSZ92" s="93"/>
      <c r="JTA92" s="93"/>
      <c r="JTB92" s="93"/>
      <c r="JTC92" s="93"/>
      <c r="JTD92" s="93"/>
      <c r="JTE92" s="93"/>
      <c r="JTF92" s="93"/>
      <c r="JTG92" s="93"/>
      <c r="JTH92" s="93"/>
      <c r="JTI92" s="93"/>
      <c r="JTJ92" s="93"/>
      <c r="JTK92" s="93"/>
      <c r="JTL92" s="93"/>
      <c r="JTM92" s="93"/>
      <c r="JTN92" s="93"/>
      <c r="JTO92" s="93"/>
      <c r="JTP92" s="93"/>
      <c r="JTQ92" s="93"/>
      <c r="JTR92" s="93"/>
      <c r="JTS92" s="93"/>
      <c r="JTT92" s="93"/>
      <c r="JTU92" s="93"/>
      <c r="JTV92" s="93"/>
      <c r="JTW92" s="93"/>
      <c r="JTX92" s="93"/>
      <c r="JTY92" s="93"/>
      <c r="JTZ92" s="93"/>
      <c r="JUA92" s="93"/>
      <c r="JUB92" s="93"/>
      <c r="JUC92" s="93"/>
      <c r="JUD92" s="93"/>
      <c r="JUE92" s="93"/>
      <c r="JUF92" s="93"/>
      <c r="JUG92" s="93"/>
      <c r="JUH92" s="93"/>
      <c r="JUI92" s="93"/>
      <c r="JUJ92" s="93"/>
      <c r="JUK92" s="93"/>
      <c r="JUL92" s="93"/>
      <c r="JUM92" s="93"/>
      <c r="JUN92" s="93"/>
      <c r="JUO92" s="93"/>
      <c r="JUP92" s="93"/>
      <c r="JUQ92" s="93"/>
      <c r="JUR92" s="93"/>
      <c r="JUS92" s="93"/>
      <c r="JUT92" s="93"/>
      <c r="JUU92" s="93"/>
      <c r="JUV92" s="93"/>
      <c r="JUW92" s="93"/>
      <c r="JUX92" s="93"/>
      <c r="JUY92" s="93"/>
      <c r="JUZ92" s="93"/>
      <c r="JVA92" s="93"/>
      <c r="JVB92" s="93"/>
      <c r="JVC92" s="93"/>
      <c r="JVD92" s="93"/>
      <c r="JVE92" s="93"/>
      <c r="JVF92" s="93"/>
      <c r="JVG92" s="93"/>
      <c r="JVH92" s="93"/>
      <c r="JVI92" s="93"/>
      <c r="JVJ92" s="93"/>
      <c r="JVK92" s="93"/>
      <c r="JVL92" s="93"/>
      <c r="JVM92" s="93"/>
      <c r="JVN92" s="93"/>
      <c r="JVO92" s="93"/>
      <c r="JVP92" s="93"/>
      <c r="JVQ92" s="93"/>
      <c r="JVR92" s="93"/>
      <c r="JVS92" s="93"/>
      <c r="JVT92" s="93"/>
      <c r="JVU92" s="93"/>
      <c r="JVV92" s="93"/>
      <c r="JVW92" s="93"/>
      <c r="JVX92" s="93"/>
      <c r="JVY92" s="93"/>
      <c r="JVZ92" s="93"/>
      <c r="JWA92" s="93"/>
      <c r="JWB92" s="93"/>
      <c r="JWC92" s="93"/>
      <c r="JWD92" s="93"/>
      <c r="JWE92" s="93"/>
      <c r="JWF92" s="93"/>
      <c r="JWG92" s="93"/>
      <c r="JWH92" s="93"/>
      <c r="JWI92" s="93"/>
      <c r="JWJ92" s="93"/>
      <c r="JWK92" s="93"/>
      <c r="JWL92" s="93"/>
      <c r="JWM92" s="93"/>
      <c r="JWN92" s="93"/>
      <c r="JWO92" s="93"/>
      <c r="JWP92" s="93"/>
      <c r="JWQ92" s="93"/>
      <c r="JWR92" s="93"/>
      <c r="JWS92" s="93"/>
      <c r="JWT92" s="93"/>
      <c r="JWU92" s="93"/>
      <c r="JWV92" s="93"/>
      <c r="JWW92" s="93"/>
      <c r="JWX92" s="93"/>
      <c r="JWY92" s="93"/>
      <c r="JWZ92" s="93"/>
      <c r="JXA92" s="93"/>
      <c r="JXB92" s="93"/>
      <c r="JXC92" s="93"/>
      <c r="JXD92" s="93"/>
      <c r="JXE92" s="93"/>
      <c r="JXF92" s="93"/>
      <c r="JXG92" s="93"/>
      <c r="JXH92" s="93"/>
      <c r="JXI92" s="93"/>
      <c r="JXJ92" s="93"/>
      <c r="JXK92" s="93"/>
      <c r="JXL92" s="93"/>
      <c r="JXM92" s="93"/>
      <c r="JXN92" s="93"/>
      <c r="JXO92" s="93"/>
      <c r="JXP92" s="93"/>
      <c r="JXQ92" s="93"/>
      <c r="JXR92" s="93"/>
      <c r="JXS92" s="93"/>
      <c r="JXT92" s="93"/>
      <c r="JXU92" s="93"/>
      <c r="JXV92" s="93"/>
      <c r="JXW92" s="93"/>
      <c r="JXX92" s="93"/>
      <c r="JXY92" s="93"/>
      <c r="JXZ92" s="93"/>
      <c r="JYA92" s="93"/>
      <c r="JYB92" s="93"/>
      <c r="JYC92" s="93"/>
      <c r="JYD92" s="93"/>
      <c r="JYE92" s="93"/>
      <c r="JYF92" s="93"/>
      <c r="JYG92" s="93"/>
      <c r="JYH92" s="93"/>
      <c r="JYI92" s="93"/>
      <c r="JYJ92" s="93"/>
      <c r="JYK92" s="93"/>
      <c r="JYL92" s="93"/>
      <c r="JYM92" s="93"/>
      <c r="JYN92" s="93"/>
      <c r="JYO92" s="93"/>
      <c r="JYP92" s="93"/>
      <c r="JYQ92" s="93"/>
      <c r="JYR92" s="93"/>
      <c r="JYS92" s="93"/>
      <c r="JYT92" s="93"/>
      <c r="JYU92" s="93"/>
      <c r="JYV92" s="93"/>
      <c r="JYW92" s="93"/>
      <c r="JYX92" s="93"/>
      <c r="JYY92" s="93"/>
      <c r="JYZ92" s="93"/>
      <c r="JZA92" s="93"/>
      <c r="JZB92" s="93"/>
      <c r="JZC92" s="93"/>
      <c r="JZD92" s="93"/>
      <c r="JZE92" s="93"/>
      <c r="JZF92" s="93"/>
      <c r="JZG92" s="93"/>
      <c r="JZH92" s="93"/>
      <c r="JZI92" s="93"/>
      <c r="JZJ92" s="93"/>
      <c r="JZK92" s="93"/>
      <c r="JZL92" s="93"/>
      <c r="JZM92" s="93"/>
      <c r="JZN92" s="93"/>
      <c r="JZO92" s="93"/>
      <c r="JZP92" s="93"/>
      <c r="JZQ92" s="93"/>
      <c r="JZR92" s="93"/>
      <c r="JZS92" s="93"/>
      <c r="JZT92" s="93"/>
      <c r="JZU92" s="93"/>
      <c r="JZV92" s="93"/>
      <c r="JZW92" s="93"/>
      <c r="JZX92" s="93"/>
      <c r="JZY92" s="93"/>
      <c r="JZZ92" s="93"/>
      <c r="KAA92" s="93"/>
      <c r="KAB92" s="93"/>
      <c r="KAC92" s="93"/>
      <c r="KAD92" s="93"/>
      <c r="KAE92" s="93"/>
      <c r="KAF92" s="93"/>
      <c r="KAG92" s="93"/>
      <c r="KAH92" s="93"/>
      <c r="KAI92" s="93"/>
      <c r="KAJ92" s="93"/>
      <c r="KAK92" s="93"/>
      <c r="KAL92" s="93"/>
      <c r="KAM92" s="93"/>
      <c r="KAN92" s="93"/>
      <c r="KAO92" s="93"/>
      <c r="KAP92" s="93"/>
      <c r="KAQ92" s="93"/>
      <c r="KAR92" s="93"/>
      <c r="KAS92" s="93"/>
      <c r="KAT92" s="93"/>
      <c r="KAU92" s="93"/>
      <c r="KAV92" s="93"/>
      <c r="KAW92" s="93"/>
      <c r="KAX92" s="93"/>
      <c r="KAY92" s="93"/>
      <c r="KAZ92" s="93"/>
      <c r="KBA92" s="93"/>
      <c r="KBB92" s="93"/>
      <c r="KBC92" s="93"/>
      <c r="KBD92" s="93"/>
      <c r="KBE92" s="93"/>
      <c r="KBF92" s="93"/>
      <c r="KBG92" s="93"/>
      <c r="KBH92" s="93"/>
      <c r="KBI92" s="93"/>
      <c r="KBJ92" s="93"/>
      <c r="KBK92" s="93"/>
      <c r="KBL92" s="93"/>
      <c r="KBM92" s="93"/>
      <c r="KBN92" s="93"/>
      <c r="KBO92" s="93"/>
      <c r="KBP92" s="93"/>
      <c r="KBQ92" s="93"/>
      <c r="KBR92" s="93"/>
      <c r="KBS92" s="93"/>
      <c r="KBT92" s="93"/>
      <c r="KBU92" s="93"/>
      <c r="KBV92" s="93"/>
      <c r="KBW92" s="93"/>
      <c r="KBX92" s="93"/>
      <c r="KBY92" s="93"/>
      <c r="KBZ92" s="93"/>
      <c r="KCA92" s="93"/>
      <c r="KCB92" s="93"/>
      <c r="KCC92" s="93"/>
      <c r="KCD92" s="93"/>
      <c r="KCE92" s="93"/>
      <c r="KCF92" s="93"/>
      <c r="KCG92" s="93"/>
      <c r="KCH92" s="93"/>
      <c r="KCI92" s="93"/>
      <c r="KCJ92" s="93"/>
      <c r="KCK92" s="93"/>
      <c r="KCL92" s="93"/>
      <c r="KCM92" s="93"/>
      <c r="KCN92" s="93"/>
      <c r="KCO92" s="93"/>
      <c r="KCP92" s="93"/>
      <c r="KCQ92" s="93"/>
      <c r="KCR92" s="93"/>
      <c r="KCS92" s="93"/>
      <c r="KCT92" s="93"/>
      <c r="KCU92" s="93"/>
      <c r="KCV92" s="93"/>
      <c r="KCW92" s="93"/>
      <c r="KCX92" s="93"/>
      <c r="KCY92" s="93"/>
      <c r="KCZ92" s="93"/>
      <c r="KDA92" s="93"/>
      <c r="KDB92" s="93"/>
      <c r="KDC92" s="93"/>
      <c r="KDD92" s="93"/>
      <c r="KDE92" s="93"/>
      <c r="KDF92" s="93"/>
      <c r="KDG92" s="93"/>
      <c r="KDH92" s="93"/>
      <c r="KDI92" s="93"/>
      <c r="KDJ92" s="93"/>
      <c r="KDK92" s="93"/>
      <c r="KDL92" s="93"/>
      <c r="KDM92" s="93"/>
      <c r="KDN92" s="93"/>
      <c r="KDO92" s="93"/>
      <c r="KDP92" s="93"/>
      <c r="KDQ92" s="93"/>
      <c r="KDR92" s="93"/>
      <c r="KDS92" s="93"/>
      <c r="KDT92" s="93"/>
      <c r="KDU92" s="93"/>
      <c r="KDV92" s="93"/>
      <c r="KDW92" s="93"/>
      <c r="KDX92" s="93"/>
      <c r="KDY92" s="93"/>
      <c r="KDZ92" s="93"/>
      <c r="KEA92" s="93"/>
      <c r="KEB92" s="93"/>
      <c r="KEC92" s="93"/>
      <c r="KED92" s="93"/>
      <c r="KEE92" s="93"/>
      <c r="KEF92" s="93"/>
      <c r="KEG92" s="93"/>
      <c r="KEH92" s="93"/>
      <c r="KEI92" s="93"/>
      <c r="KEJ92" s="93"/>
      <c r="KEK92" s="93"/>
      <c r="KEL92" s="93"/>
      <c r="KEM92" s="93"/>
      <c r="KEN92" s="93"/>
      <c r="KEO92" s="93"/>
      <c r="KEP92" s="93"/>
      <c r="KEQ92" s="93"/>
      <c r="KER92" s="93"/>
      <c r="KES92" s="93"/>
      <c r="KET92" s="93"/>
      <c r="KEU92" s="93"/>
      <c r="KEV92" s="93"/>
      <c r="KEW92" s="93"/>
      <c r="KEX92" s="93"/>
      <c r="KEY92" s="93"/>
      <c r="KEZ92" s="93"/>
      <c r="KFA92" s="93"/>
      <c r="KFB92" s="93"/>
      <c r="KFC92" s="93"/>
      <c r="KFD92" s="93"/>
      <c r="KFE92" s="93"/>
      <c r="KFF92" s="93"/>
      <c r="KFG92" s="93"/>
      <c r="KFH92" s="93"/>
      <c r="KFI92" s="93"/>
      <c r="KFJ92" s="93"/>
      <c r="KFK92" s="93"/>
      <c r="KFL92" s="93"/>
      <c r="KFM92" s="93"/>
      <c r="KFN92" s="93"/>
      <c r="KFO92" s="93"/>
      <c r="KFP92" s="93"/>
      <c r="KFQ92" s="93"/>
      <c r="KFR92" s="93"/>
      <c r="KFS92" s="93"/>
      <c r="KFT92" s="93"/>
      <c r="KFU92" s="93"/>
      <c r="KFV92" s="93"/>
      <c r="KFW92" s="93"/>
      <c r="KFX92" s="93"/>
      <c r="KFY92" s="93"/>
      <c r="KFZ92" s="93"/>
      <c r="KGA92" s="93"/>
      <c r="KGB92" s="93"/>
      <c r="KGC92" s="93"/>
      <c r="KGD92" s="93"/>
      <c r="KGE92" s="93"/>
      <c r="KGF92" s="93"/>
      <c r="KGG92" s="93"/>
      <c r="KGH92" s="93"/>
      <c r="KGI92" s="93"/>
      <c r="KGJ92" s="93"/>
      <c r="KGK92" s="93"/>
      <c r="KGL92" s="93"/>
      <c r="KGM92" s="93"/>
      <c r="KGN92" s="93"/>
      <c r="KGO92" s="93"/>
      <c r="KGP92" s="93"/>
      <c r="KGQ92" s="93"/>
      <c r="KGR92" s="93"/>
      <c r="KGS92" s="93"/>
      <c r="KGT92" s="93"/>
      <c r="KGU92" s="93"/>
      <c r="KGV92" s="93"/>
      <c r="KGW92" s="93"/>
      <c r="KGX92" s="93"/>
      <c r="KGY92" s="93"/>
      <c r="KGZ92" s="93"/>
      <c r="KHA92" s="93"/>
      <c r="KHB92" s="93"/>
      <c r="KHC92" s="93"/>
      <c r="KHD92" s="93"/>
      <c r="KHE92" s="93"/>
      <c r="KHF92" s="93"/>
      <c r="KHG92" s="93"/>
      <c r="KHH92" s="93"/>
      <c r="KHI92" s="93"/>
      <c r="KHJ92" s="93"/>
      <c r="KHK92" s="93"/>
      <c r="KHL92" s="93"/>
      <c r="KHM92" s="93"/>
      <c r="KHN92" s="93"/>
      <c r="KHO92" s="93"/>
      <c r="KHP92" s="93"/>
      <c r="KHQ92" s="93"/>
      <c r="KHR92" s="93"/>
      <c r="KHS92" s="93"/>
      <c r="KHT92" s="93"/>
      <c r="KHU92" s="93"/>
      <c r="KHV92" s="93"/>
      <c r="KHW92" s="93"/>
      <c r="KHX92" s="93"/>
      <c r="KHY92" s="93"/>
      <c r="KHZ92" s="93"/>
      <c r="KIA92" s="93"/>
      <c r="KIB92" s="93"/>
      <c r="KIC92" s="93"/>
      <c r="KID92" s="93"/>
      <c r="KIE92" s="93"/>
      <c r="KIF92" s="93"/>
      <c r="KIG92" s="93"/>
      <c r="KIH92" s="93"/>
      <c r="KII92" s="93"/>
      <c r="KIJ92" s="93"/>
      <c r="KIK92" s="93"/>
      <c r="KIL92" s="93"/>
      <c r="KIM92" s="93"/>
      <c r="KIN92" s="93"/>
      <c r="KIO92" s="93"/>
      <c r="KIP92" s="93"/>
      <c r="KIQ92" s="93"/>
      <c r="KIR92" s="93"/>
      <c r="KIS92" s="93"/>
      <c r="KIT92" s="93"/>
      <c r="KIU92" s="93"/>
      <c r="KIV92" s="93"/>
      <c r="KIW92" s="93"/>
      <c r="KIX92" s="93"/>
      <c r="KIY92" s="93"/>
      <c r="KIZ92" s="93"/>
      <c r="KJA92" s="93"/>
      <c r="KJB92" s="93"/>
      <c r="KJC92" s="93"/>
      <c r="KJD92" s="93"/>
      <c r="KJE92" s="93"/>
      <c r="KJF92" s="93"/>
      <c r="KJG92" s="93"/>
      <c r="KJH92" s="93"/>
      <c r="KJI92" s="93"/>
      <c r="KJJ92" s="93"/>
      <c r="KJK92" s="93"/>
      <c r="KJL92" s="93"/>
      <c r="KJM92" s="93"/>
      <c r="KJN92" s="93"/>
      <c r="KJO92" s="93"/>
      <c r="KJP92" s="93"/>
      <c r="KJQ92" s="93"/>
      <c r="KJR92" s="93"/>
      <c r="KJS92" s="93"/>
      <c r="KJT92" s="93"/>
      <c r="KJU92" s="93"/>
      <c r="KJV92" s="93"/>
      <c r="KJW92" s="93"/>
      <c r="KJX92" s="93"/>
      <c r="KJY92" s="93"/>
      <c r="KJZ92" s="93"/>
      <c r="KKA92" s="93"/>
      <c r="KKB92" s="93"/>
      <c r="KKC92" s="93"/>
      <c r="KKD92" s="93"/>
      <c r="KKE92" s="93"/>
      <c r="KKF92" s="93"/>
      <c r="KKG92" s="93"/>
      <c r="KKH92" s="93"/>
      <c r="KKI92" s="93"/>
      <c r="KKJ92" s="93"/>
      <c r="KKK92" s="93"/>
      <c r="KKL92" s="93"/>
      <c r="KKM92" s="93"/>
      <c r="KKN92" s="93"/>
      <c r="KKO92" s="93"/>
      <c r="KKP92" s="93"/>
      <c r="KKQ92" s="93"/>
      <c r="KKR92" s="93"/>
      <c r="KKS92" s="93"/>
      <c r="KKT92" s="93"/>
      <c r="KKU92" s="93"/>
      <c r="KKV92" s="93"/>
      <c r="KKW92" s="93"/>
      <c r="KKX92" s="93"/>
      <c r="KKY92" s="93"/>
      <c r="KKZ92" s="93"/>
      <c r="KLA92" s="93"/>
      <c r="KLB92" s="93"/>
      <c r="KLC92" s="93"/>
      <c r="KLD92" s="93"/>
      <c r="KLE92" s="93"/>
      <c r="KLF92" s="93"/>
      <c r="KLG92" s="93"/>
      <c r="KLH92" s="93"/>
      <c r="KLI92" s="93"/>
      <c r="KLJ92" s="93"/>
      <c r="KLK92" s="93"/>
      <c r="KLL92" s="93"/>
      <c r="KLM92" s="93"/>
      <c r="KLN92" s="93"/>
      <c r="KLO92" s="93"/>
      <c r="KLP92" s="93"/>
      <c r="KLQ92" s="93"/>
      <c r="KLR92" s="93"/>
      <c r="KLS92" s="93"/>
      <c r="KLT92" s="93"/>
      <c r="KLU92" s="93"/>
      <c r="KLV92" s="93"/>
      <c r="KLW92" s="93"/>
      <c r="KLX92" s="93"/>
      <c r="KLY92" s="93"/>
      <c r="KLZ92" s="93"/>
      <c r="KMA92" s="93"/>
      <c r="KMB92" s="93"/>
      <c r="KMC92" s="93"/>
      <c r="KMD92" s="93"/>
      <c r="KME92" s="93"/>
      <c r="KMF92" s="93"/>
      <c r="KMG92" s="93"/>
      <c r="KMH92" s="93"/>
      <c r="KMI92" s="93"/>
      <c r="KMJ92" s="93"/>
      <c r="KMK92" s="93"/>
      <c r="KML92" s="93"/>
      <c r="KMM92" s="93"/>
      <c r="KMN92" s="93"/>
      <c r="KMO92" s="93"/>
      <c r="KMP92" s="93"/>
      <c r="KMQ92" s="93"/>
      <c r="KMR92" s="93"/>
      <c r="KMS92" s="93"/>
      <c r="KMT92" s="93"/>
      <c r="KMU92" s="93"/>
      <c r="KMV92" s="93"/>
      <c r="KMW92" s="93"/>
      <c r="KMX92" s="93"/>
      <c r="KMY92" s="93"/>
      <c r="KMZ92" s="93"/>
      <c r="KNA92" s="93"/>
      <c r="KNB92" s="93"/>
      <c r="KNC92" s="93"/>
      <c r="KND92" s="93"/>
      <c r="KNE92" s="93"/>
      <c r="KNF92" s="93"/>
      <c r="KNG92" s="93"/>
      <c r="KNH92" s="93"/>
      <c r="KNI92" s="93"/>
      <c r="KNJ92" s="93"/>
      <c r="KNK92" s="93"/>
      <c r="KNL92" s="93"/>
      <c r="KNM92" s="93"/>
      <c r="KNN92" s="93"/>
      <c r="KNO92" s="93"/>
      <c r="KNP92" s="93"/>
      <c r="KNQ92" s="93"/>
      <c r="KNR92" s="93"/>
      <c r="KNS92" s="93"/>
      <c r="KNT92" s="93"/>
      <c r="KNU92" s="93"/>
      <c r="KNV92" s="93"/>
      <c r="KNW92" s="93"/>
      <c r="KNX92" s="93"/>
      <c r="KNY92" s="93"/>
      <c r="KNZ92" s="93"/>
      <c r="KOA92" s="93"/>
      <c r="KOB92" s="93"/>
      <c r="KOC92" s="93"/>
      <c r="KOD92" s="93"/>
      <c r="KOE92" s="93"/>
      <c r="KOF92" s="93"/>
      <c r="KOG92" s="93"/>
      <c r="KOH92" s="93"/>
      <c r="KOI92" s="93"/>
      <c r="KOJ92" s="93"/>
      <c r="KOK92" s="93"/>
      <c r="KOL92" s="93"/>
      <c r="KOM92" s="93"/>
      <c r="KON92" s="93"/>
      <c r="KOO92" s="93"/>
      <c r="KOP92" s="93"/>
      <c r="KOQ92" s="93"/>
      <c r="KOR92" s="93"/>
      <c r="KOS92" s="93"/>
      <c r="KOT92" s="93"/>
      <c r="KOU92" s="93"/>
      <c r="KOV92" s="93"/>
      <c r="KOW92" s="93"/>
      <c r="KOX92" s="93"/>
      <c r="KOY92" s="93"/>
      <c r="KOZ92" s="93"/>
      <c r="KPA92" s="93"/>
      <c r="KPB92" s="93"/>
      <c r="KPC92" s="93"/>
      <c r="KPD92" s="93"/>
      <c r="KPE92" s="93"/>
      <c r="KPF92" s="93"/>
      <c r="KPG92" s="93"/>
      <c r="KPH92" s="93"/>
      <c r="KPI92" s="93"/>
      <c r="KPJ92" s="93"/>
      <c r="KPK92" s="93"/>
      <c r="KPL92" s="93"/>
      <c r="KPM92" s="93"/>
      <c r="KPN92" s="93"/>
      <c r="KPO92" s="93"/>
      <c r="KPP92" s="93"/>
      <c r="KPQ92" s="93"/>
      <c r="KPR92" s="93"/>
      <c r="KPS92" s="93"/>
      <c r="KPT92" s="93"/>
      <c r="KPU92" s="93"/>
      <c r="KPV92" s="93"/>
      <c r="KPW92" s="93"/>
      <c r="KPX92" s="93"/>
      <c r="KPY92" s="93"/>
      <c r="KPZ92" s="93"/>
      <c r="KQA92" s="93"/>
      <c r="KQB92" s="93"/>
      <c r="KQC92" s="93"/>
      <c r="KQD92" s="93"/>
      <c r="KQE92" s="93"/>
      <c r="KQF92" s="93"/>
      <c r="KQG92" s="93"/>
      <c r="KQH92" s="93"/>
      <c r="KQI92" s="93"/>
      <c r="KQJ92" s="93"/>
      <c r="KQK92" s="93"/>
      <c r="KQL92" s="93"/>
      <c r="KQM92" s="93"/>
      <c r="KQN92" s="93"/>
      <c r="KQO92" s="93"/>
      <c r="KQP92" s="93"/>
      <c r="KQQ92" s="93"/>
      <c r="KQR92" s="93"/>
      <c r="KQS92" s="93"/>
      <c r="KQT92" s="93"/>
      <c r="KQU92" s="93"/>
      <c r="KQV92" s="93"/>
      <c r="KQW92" s="93"/>
      <c r="KQX92" s="93"/>
      <c r="KQY92" s="93"/>
      <c r="KQZ92" s="93"/>
      <c r="KRA92" s="93"/>
      <c r="KRB92" s="93"/>
      <c r="KRC92" s="93"/>
      <c r="KRD92" s="93"/>
      <c r="KRE92" s="93"/>
      <c r="KRF92" s="93"/>
      <c r="KRG92" s="93"/>
      <c r="KRH92" s="93"/>
      <c r="KRI92" s="93"/>
      <c r="KRJ92" s="93"/>
      <c r="KRK92" s="93"/>
      <c r="KRL92" s="93"/>
      <c r="KRM92" s="93"/>
      <c r="KRN92" s="93"/>
      <c r="KRO92" s="93"/>
      <c r="KRP92" s="93"/>
      <c r="KRQ92" s="93"/>
      <c r="KRR92" s="93"/>
      <c r="KRS92" s="93"/>
      <c r="KRT92" s="93"/>
      <c r="KRU92" s="93"/>
      <c r="KRV92" s="93"/>
      <c r="KRW92" s="93"/>
      <c r="KRX92" s="93"/>
      <c r="KRY92" s="93"/>
      <c r="KRZ92" s="93"/>
      <c r="KSA92" s="93"/>
      <c r="KSB92" s="93"/>
      <c r="KSC92" s="93"/>
      <c r="KSD92" s="93"/>
      <c r="KSE92" s="93"/>
      <c r="KSF92" s="93"/>
      <c r="KSG92" s="93"/>
      <c r="KSH92" s="93"/>
      <c r="KSI92" s="93"/>
      <c r="KSJ92" s="93"/>
      <c r="KSK92" s="93"/>
      <c r="KSL92" s="93"/>
      <c r="KSM92" s="93"/>
      <c r="KSN92" s="93"/>
      <c r="KSO92" s="93"/>
      <c r="KSP92" s="93"/>
      <c r="KSQ92" s="93"/>
      <c r="KSR92" s="93"/>
      <c r="KSS92" s="93"/>
      <c r="KST92" s="93"/>
      <c r="KSU92" s="93"/>
      <c r="KSV92" s="93"/>
      <c r="KSW92" s="93"/>
      <c r="KSX92" s="93"/>
      <c r="KSY92" s="93"/>
      <c r="KSZ92" s="93"/>
      <c r="KTA92" s="93"/>
      <c r="KTB92" s="93"/>
      <c r="KTC92" s="93"/>
      <c r="KTD92" s="93"/>
      <c r="KTE92" s="93"/>
      <c r="KTF92" s="93"/>
      <c r="KTG92" s="93"/>
      <c r="KTH92" s="93"/>
      <c r="KTI92" s="93"/>
      <c r="KTJ92" s="93"/>
      <c r="KTK92" s="93"/>
      <c r="KTL92" s="93"/>
      <c r="KTM92" s="93"/>
      <c r="KTN92" s="93"/>
      <c r="KTO92" s="93"/>
      <c r="KTP92" s="93"/>
      <c r="KTQ92" s="93"/>
      <c r="KTR92" s="93"/>
      <c r="KTS92" s="93"/>
      <c r="KTT92" s="93"/>
      <c r="KTU92" s="93"/>
      <c r="KTV92" s="93"/>
      <c r="KTW92" s="93"/>
      <c r="KTX92" s="93"/>
      <c r="KTY92" s="93"/>
      <c r="KTZ92" s="93"/>
      <c r="KUA92" s="93"/>
      <c r="KUB92" s="93"/>
      <c r="KUC92" s="93"/>
      <c r="KUD92" s="93"/>
      <c r="KUE92" s="93"/>
      <c r="KUF92" s="93"/>
      <c r="KUG92" s="93"/>
      <c r="KUH92" s="93"/>
      <c r="KUI92" s="93"/>
      <c r="KUJ92" s="93"/>
      <c r="KUK92" s="93"/>
      <c r="KUL92" s="93"/>
      <c r="KUM92" s="93"/>
      <c r="KUN92" s="93"/>
      <c r="KUO92" s="93"/>
      <c r="KUP92" s="93"/>
      <c r="KUQ92" s="93"/>
      <c r="KUR92" s="93"/>
      <c r="KUS92" s="93"/>
      <c r="KUT92" s="93"/>
      <c r="KUU92" s="93"/>
      <c r="KUV92" s="93"/>
      <c r="KUW92" s="93"/>
      <c r="KUX92" s="93"/>
      <c r="KUY92" s="93"/>
      <c r="KUZ92" s="93"/>
      <c r="KVA92" s="93"/>
      <c r="KVB92" s="93"/>
      <c r="KVC92" s="93"/>
      <c r="KVD92" s="93"/>
      <c r="KVE92" s="93"/>
      <c r="KVF92" s="93"/>
      <c r="KVG92" s="93"/>
      <c r="KVH92" s="93"/>
      <c r="KVI92" s="93"/>
      <c r="KVJ92" s="93"/>
      <c r="KVK92" s="93"/>
      <c r="KVL92" s="93"/>
      <c r="KVM92" s="93"/>
      <c r="KVN92" s="93"/>
      <c r="KVO92" s="93"/>
      <c r="KVP92" s="93"/>
      <c r="KVQ92" s="93"/>
      <c r="KVR92" s="93"/>
      <c r="KVS92" s="93"/>
      <c r="KVT92" s="93"/>
      <c r="KVU92" s="93"/>
      <c r="KVV92" s="93"/>
      <c r="KVW92" s="93"/>
      <c r="KVX92" s="93"/>
      <c r="KVY92" s="93"/>
      <c r="KVZ92" s="93"/>
      <c r="KWA92" s="93"/>
      <c r="KWB92" s="93"/>
      <c r="KWC92" s="93"/>
      <c r="KWD92" s="93"/>
      <c r="KWE92" s="93"/>
      <c r="KWF92" s="93"/>
      <c r="KWG92" s="93"/>
      <c r="KWH92" s="93"/>
      <c r="KWI92" s="93"/>
      <c r="KWJ92" s="93"/>
      <c r="KWK92" s="93"/>
      <c r="KWL92" s="93"/>
      <c r="KWM92" s="93"/>
      <c r="KWN92" s="93"/>
      <c r="KWO92" s="93"/>
      <c r="KWP92" s="93"/>
      <c r="KWQ92" s="93"/>
      <c r="KWR92" s="93"/>
      <c r="KWS92" s="93"/>
      <c r="KWT92" s="93"/>
      <c r="KWU92" s="93"/>
      <c r="KWV92" s="93"/>
      <c r="KWW92" s="93"/>
      <c r="KWX92" s="93"/>
      <c r="KWY92" s="93"/>
      <c r="KWZ92" s="93"/>
      <c r="KXA92" s="93"/>
      <c r="KXB92" s="93"/>
      <c r="KXC92" s="93"/>
      <c r="KXD92" s="93"/>
      <c r="KXE92" s="93"/>
      <c r="KXF92" s="93"/>
      <c r="KXG92" s="93"/>
      <c r="KXH92" s="93"/>
      <c r="KXI92" s="93"/>
      <c r="KXJ92" s="93"/>
      <c r="KXK92" s="93"/>
      <c r="KXL92" s="93"/>
      <c r="KXM92" s="93"/>
      <c r="KXN92" s="93"/>
      <c r="KXO92" s="93"/>
      <c r="KXP92" s="93"/>
      <c r="KXQ92" s="93"/>
      <c r="KXR92" s="93"/>
      <c r="KXS92" s="93"/>
      <c r="KXT92" s="93"/>
      <c r="KXU92" s="93"/>
      <c r="KXV92" s="93"/>
      <c r="KXW92" s="93"/>
      <c r="KXX92" s="93"/>
      <c r="KXY92" s="93"/>
      <c r="KXZ92" s="93"/>
      <c r="KYA92" s="93"/>
      <c r="KYB92" s="93"/>
      <c r="KYC92" s="93"/>
      <c r="KYD92" s="93"/>
      <c r="KYE92" s="93"/>
      <c r="KYF92" s="93"/>
      <c r="KYG92" s="93"/>
      <c r="KYH92" s="93"/>
      <c r="KYI92" s="93"/>
      <c r="KYJ92" s="93"/>
      <c r="KYK92" s="93"/>
      <c r="KYL92" s="93"/>
      <c r="KYM92" s="93"/>
      <c r="KYN92" s="93"/>
      <c r="KYO92" s="93"/>
      <c r="KYP92" s="93"/>
      <c r="KYQ92" s="93"/>
      <c r="KYR92" s="93"/>
      <c r="KYS92" s="93"/>
      <c r="KYT92" s="93"/>
      <c r="KYU92" s="93"/>
      <c r="KYV92" s="93"/>
      <c r="KYW92" s="93"/>
      <c r="KYX92" s="93"/>
      <c r="KYY92" s="93"/>
      <c r="KYZ92" s="93"/>
      <c r="KZA92" s="93"/>
      <c r="KZB92" s="93"/>
      <c r="KZC92" s="93"/>
      <c r="KZD92" s="93"/>
      <c r="KZE92" s="93"/>
      <c r="KZF92" s="93"/>
      <c r="KZG92" s="93"/>
      <c r="KZH92" s="93"/>
      <c r="KZI92" s="93"/>
      <c r="KZJ92" s="93"/>
      <c r="KZK92" s="93"/>
      <c r="KZL92" s="93"/>
      <c r="KZM92" s="93"/>
      <c r="KZN92" s="93"/>
      <c r="KZO92" s="93"/>
      <c r="KZP92" s="93"/>
      <c r="KZQ92" s="93"/>
      <c r="KZR92" s="93"/>
      <c r="KZS92" s="93"/>
      <c r="KZT92" s="93"/>
      <c r="KZU92" s="93"/>
      <c r="KZV92" s="93"/>
      <c r="KZW92" s="93"/>
      <c r="KZX92" s="93"/>
      <c r="KZY92" s="93"/>
      <c r="KZZ92" s="93"/>
      <c r="LAA92" s="93"/>
      <c r="LAB92" s="93"/>
      <c r="LAC92" s="93"/>
      <c r="LAD92" s="93"/>
      <c r="LAE92" s="93"/>
      <c r="LAF92" s="93"/>
      <c r="LAG92" s="93"/>
      <c r="LAH92" s="93"/>
      <c r="LAI92" s="93"/>
      <c r="LAJ92" s="93"/>
      <c r="LAK92" s="93"/>
      <c r="LAL92" s="93"/>
      <c r="LAM92" s="93"/>
      <c r="LAN92" s="93"/>
      <c r="LAO92" s="93"/>
      <c r="LAP92" s="93"/>
      <c r="LAQ92" s="93"/>
      <c r="LAR92" s="93"/>
      <c r="LAS92" s="93"/>
      <c r="LAT92" s="93"/>
      <c r="LAU92" s="93"/>
      <c r="LAV92" s="93"/>
      <c r="LAW92" s="93"/>
      <c r="LAX92" s="93"/>
      <c r="LAY92" s="93"/>
      <c r="LAZ92" s="93"/>
      <c r="LBA92" s="93"/>
      <c r="LBB92" s="93"/>
      <c r="LBC92" s="93"/>
      <c r="LBD92" s="93"/>
      <c r="LBE92" s="93"/>
      <c r="LBF92" s="93"/>
      <c r="LBG92" s="93"/>
      <c r="LBH92" s="93"/>
      <c r="LBI92" s="93"/>
      <c r="LBJ92" s="93"/>
      <c r="LBK92" s="93"/>
      <c r="LBL92" s="93"/>
      <c r="LBM92" s="93"/>
      <c r="LBN92" s="93"/>
      <c r="LBO92" s="93"/>
      <c r="LBP92" s="93"/>
      <c r="LBQ92" s="93"/>
      <c r="LBR92" s="93"/>
      <c r="LBS92" s="93"/>
      <c r="LBT92" s="93"/>
      <c r="LBU92" s="93"/>
      <c r="LBV92" s="93"/>
      <c r="LBW92" s="93"/>
      <c r="LBX92" s="93"/>
      <c r="LBY92" s="93"/>
      <c r="LBZ92" s="93"/>
      <c r="LCA92" s="93"/>
      <c r="LCB92" s="93"/>
      <c r="LCC92" s="93"/>
      <c r="LCD92" s="93"/>
      <c r="LCE92" s="93"/>
      <c r="LCF92" s="93"/>
      <c r="LCG92" s="93"/>
      <c r="LCH92" s="93"/>
      <c r="LCI92" s="93"/>
      <c r="LCJ92" s="93"/>
      <c r="LCK92" s="93"/>
      <c r="LCL92" s="93"/>
      <c r="LCM92" s="93"/>
      <c r="LCN92" s="93"/>
      <c r="LCO92" s="93"/>
      <c r="LCP92" s="93"/>
      <c r="LCQ92" s="93"/>
      <c r="LCR92" s="93"/>
      <c r="LCS92" s="93"/>
      <c r="LCT92" s="93"/>
      <c r="LCU92" s="93"/>
      <c r="LCV92" s="93"/>
      <c r="LCW92" s="93"/>
      <c r="LCX92" s="93"/>
      <c r="LCY92" s="93"/>
      <c r="LCZ92" s="93"/>
      <c r="LDA92" s="93"/>
      <c r="LDB92" s="93"/>
      <c r="LDC92" s="93"/>
      <c r="LDD92" s="93"/>
      <c r="LDE92" s="93"/>
      <c r="LDF92" s="93"/>
      <c r="LDG92" s="93"/>
      <c r="LDH92" s="93"/>
      <c r="LDI92" s="93"/>
      <c r="LDJ92" s="93"/>
      <c r="LDK92" s="93"/>
      <c r="LDL92" s="93"/>
      <c r="LDM92" s="93"/>
      <c r="LDN92" s="93"/>
      <c r="LDO92" s="93"/>
      <c r="LDP92" s="93"/>
      <c r="LDQ92" s="93"/>
      <c r="LDR92" s="93"/>
      <c r="LDS92" s="93"/>
      <c r="LDT92" s="93"/>
      <c r="LDU92" s="93"/>
      <c r="LDV92" s="93"/>
      <c r="LDW92" s="93"/>
      <c r="LDX92" s="93"/>
      <c r="LDY92" s="93"/>
      <c r="LDZ92" s="93"/>
      <c r="LEA92" s="93"/>
      <c r="LEB92" s="93"/>
      <c r="LEC92" s="93"/>
      <c r="LED92" s="93"/>
      <c r="LEE92" s="93"/>
      <c r="LEF92" s="93"/>
      <c r="LEG92" s="93"/>
      <c r="LEH92" s="93"/>
      <c r="LEI92" s="93"/>
      <c r="LEJ92" s="93"/>
      <c r="LEK92" s="93"/>
      <c r="LEL92" s="93"/>
      <c r="LEM92" s="93"/>
      <c r="LEN92" s="93"/>
      <c r="LEO92" s="93"/>
      <c r="LEP92" s="93"/>
      <c r="LEQ92" s="93"/>
      <c r="LER92" s="93"/>
      <c r="LES92" s="93"/>
      <c r="LET92" s="93"/>
      <c r="LEU92" s="93"/>
      <c r="LEV92" s="93"/>
      <c r="LEW92" s="93"/>
      <c r="LEX92" s="93"/>
      <c r="LEY92" s="93"/>
      <c r="LEZ92" s="93"/>
      <c r="LFA92" s="93"/>
      <c r="LFB92" s="93"/>
      <c r="LFC92" s="93"/>
      <c r="LFD92" s="93"/>
      <c r="LFE92" s="93"/>
      <c r="LFF92" s="93"/>
      <c r="LFG92" s="93"/>
      <c r="LFH92" s="93"/>
      <c r="LFI92" s="93"/>
      <c r="LFJ92" s="93"/>
      <c r="LFK92" s="93"/>
      <c r="LFL92" s="93"/>
      <c r="LFM92" s="93"/>
      <c r="LFN92" s="93"/>
      <c r="LFO92" s="93"/>
      <c r="LFP92" s="93"/>
      <c r="LFQ92" s="93"/>
      <c r="LFR92" s="93"/>
      <c r="LFS92" s="93"/>
      <c r="LFT92" s="93"/>
      <c r="LFU92" s="93"/>
      <c r="LFV92" s="93"/>
      <c r="LFW92" s="93"/>
      <c r="LFX92" s="93"/>
      <c r="LFY92" s="93"/>
      <c r="LFZ92" s="93"/>
      <c r="LGA92" s="93"/>
      <c r="LGB92" s="93"/>
      <c r="LGC92" s="93"/>
      <c r="LGD92" s="93"/>
      <c r="LGE92" s="93"/>
      <c r="LGF92" s="93"/>
      <c r="LGG92" s="93"/>
      <c r="LGH92" s="93"/>
      <c r="LGI92" s="93"/>
      <c r="LGJ92" s="93"/>
      <c r="LGK92" s="93"/>
      <c r="LGL92" s="93"/>
      <c r="LGM92" s="93"/>
      <c r="LGN92" s="93"/>
      <c r="LGO92" s="93"/>
      <c r="LGP92" s="93"/>
      <c r="LGQ92" s="93"/>
      <c r="LGR92" s="93"/>
      <c r="LGS92" s="93"/>
      <c r="LGT92" s="93"/>
      <c r="LGU92" s="93"/>
      <c r="LGV92" s="93"/>
      <c r="LGW92" s="93"/>
      <c r="LGX92" s="93"/>
      <c r="LGY92" s="93"/>
      <c r="LGZ92" s="93"/>
      <c r="LHA92" s="93"/>
      <c r="LHB92" s="93"/>
      <c r="LHC92" s="93"/>
      <c r="LHD92" s="93"/>
      <c r="LHE92" s="93"/>
      <c r="LHF92" s="93"/>
      <c r="LHG92" s="93"/>
      <c r="LHH92" s="93"/>
      <c r="LHI92" s="93"/>
      <c r="LHJ92" s="93"/>
      <c r="LHK92" s="93"/>
      <c r="LHL92" s="93"/>
      <c r="LHM92" s="93"/>
      <c r="LHN92" s="93"/>
      <c r="LHO92" s="93"/>
      <c r="LHP92" s="93"/>
      <c r="LHQ92" s="93"/>
      <c r="LHR92" s="93"/>
      <c r="LHS92" s="93"/>
      <c r="LHT92" s="93"/>
      <c r="LHU92" s="93"/>
      <c r="LHV92" s="93"/>
      <c r="LHW92" s="93"/>
      <c r="LHX92" s="93"/>
      <c r="LHY92" s="93"/>
      <c r="LHZ92" s="93"/>
      <c r="LIA92" s="93"/>
      <c r="LIB92" s="93"/>
      <c r="LIC92" s="93"/>
      <c r="LID92" s="93"/>
      <c r="LIE92" s="93"/>
      <c r="LIF92" s="93"/>
      <c r="LIG92" s="93"/>
      <c r="LIH92" s="93"/>
      <c r="LII92" s="93"/>
      <c r="LIJ92" s="93"/>
      <c r="LIK92" s="93"/>
      <c r="LIL92" s="93"/>
      <c r="LIM92" s="93"/>
      <c r="LIN92" s="93"/>
      <c r="LIO92" s="93"/>
      <c r="LIP92" s="93"/>
      <c r="LIQ92" s="93"/>
      <c r="LIR92" s="93"/>
      <c r="LIS92" s="93"/>
      <c r="LIT92" s="93"/>
      <c r="LIU92" s="93"/>
      <c r="LIV92" s="93"/>
      <c r="LIW92" s="93"/>
      <c r="LIX92" s="93"/>
      <c r="LIY92" s="93"/>
      <c r="LIZ92" s="93"/>
      <c r="LJA92" s="93"/>
      <c r="LJB92" s="93"/>
      <c r="LJC92" s="93"/>
      <c r="LJD92" s="93"/>
      <c r="LJE92" s="93"/>
      <c r="LJF92" s="93"/>
      <c r="LJG92" s="93"/>
      <c r="LJH92" s="93"/>
      <c r="LJI92" s="93"/>
      <c r="LJJ92" s="93"/>
      <c r="LJK92" s="93"/>
      <c r="LJL92" s="93"/>
      <c r="LJM92" s="93"/>
      <c r="LJN92" s="93"/>
      <c r="LJO92" s="93"/>
      <c r="LJP92" s="93"/>
      <c r="LJQ92" s="93"/>
      <c r="LJR92" s="93"/>
      <c r="LJS92" s="93"/>
      <c r="LJT92" s="93"/>
      <c r="LJU92" s="93"/>
      <c r="LJV92" s="93"/>
      <c r="LJW92" s="93"/>
      <c r="LJX92" s="93"/>
      <c r="LJY92" s="93"/>
      <c r="LJZ92" s="93"/>
      <c r="LKA92" s="93"/>
      <c r="LKB92" s="93"/>
      <c r="LKC92" s="93"/>
      <c r="LKD92" s="93"/>
      <c r="LKE92" s="93"/>
      <c r="LKF92" s="93"/>
      <c r="LKG92" s="93"/>
      <c r="LKH92" s="93"/>
      <c r="LKI92" s="93"/>
      <c r="LKJ92" s="93"/>
      <c r="LKK92" s="93"/>
      <c r="LKL92" s="93"/>
      <c r="LKM92" s="93"/>
      <c r="LKN92" s="93"/>
      <c r="LKO92" s="93"/>
      <c r="LKP92" s="93"/>
      <c r="LKQ92" s="93"/>
      <c r="LKR92" s="93"/>
      <c r="LKS92" s="93"/>
      <c r="LKT92" s="93"/>
      <c r="LKU92" s="93"/>
      <c r="LKV92" s="93"/>
      <c r="LKW92" s="93"/>
      <c r="LKX92" s="93"/>
      <c r="LKY92" s="93"/>
      <c r="LKZ92" s="93"/>
      <c r="LLA92" s="93"/>
      <c r="LLB92" s="93"/>
      <c r="LLC92" s="93"/>
      <c r="LLD92" s="93"/>
      <c r="LLE92" s="93"/>
      <c r="LLF92" s="93"/>
      <c r="LLG92" s="93"/>
      <c r="LLH92" s="93"/>
      <c r="LLI92" s="93"/>
      <c r="LLJ92" s="93"/>
      <c r="LLK92" s="93"/>
      <c r="LLL92" s="93"/>
      <c r="LLM92" s="93"/>
      <c r="LLN92" s="93"/>
      <c r="LLO92" s="93"/>
      <c r="LLP92" s="93"/>
      <c r="LLQ92" s="93"/>
      <c r="LLR92" s="93"/>
      <c r="LLS92" s="93"/>
      <c r="LLT92" s="93"/>
      <c r="LLU92" s="93"/>
      <c r="LLV92" s="93"/>
      <c r="LLW92" s="93"/>
      <c r="LLX92" s="93"/>
      <c r="LLY92" s="93"/>
      <c r="LLZ92" s="93"/>
      <c r="LMA92" s="93"/>
      <c r="LMB92" s="93"/>
      <c r="LMC92" s="93"/>
      <c r="LMD92" s="93"/>
      <c r="LME92" s="93"/>
      <c r="LMF92" s="93"/>
      <c r="LMG92" s="93"/>
      <c r="LMH92" s="93"/>
      <c r="LMI92" s="93"/>
      <c r="LMJ92" s="93"/>
      <c r="LMK92" s="93"/>
      <c r="LML92" s="93"/>
      <c r="LMM92" s="93"/>
      <c r="LMN92" s="93"/>
      <c r="LMO92" s="93"/>
      <c r="LMP92" s="93"/>
      <c r="LMQ92" s="93"/>
      <c r="LMR92" s="93"/>
      <c r="LMS92" s="93"/>
      <c r="LMT92" s="93"/>
      <c r="LMU92" s="93"/>
      <c r="LMV92" s="93"/>
      <c r="LMW92" s="93"/>
      <c r="LMX92" s="93"/>
      <c r="LMY92" s="93"/>
      <c r="LMZ92" s="93"/>
      <c r="LNA92" s="93"/>
      <c r="LNB92" s="93"/>
      <c r="LNC92" s="93"/>
      <c r="LND92" s="93"/>
      <c r="LNE92" s="93"/>
      <c r="LNF92" s="93"/>
      <c r="LNG92" s="93"/>
      <c r="LNH92" s="93"/>
      <c r="LNI92" s="93"/>
      <c r="LNJ92" s="93"/>
      <c r="LNK92" s="93"/>
      <c r="LNL92" s="93"/>
      <c r="LNM92" s="93"/>
      <c r="LNN92" s="93"/>
      <c r="LNO92" s="93"/>
      <c r="LNP92" s="93"/>
      <c r="LNQ92" s="93"/>
      <c r="LNR92" s="93"/>
      <c r="LNS92" s="93"/>
      <c r="LNT92" s="93"/>
      <c r="LNU92" s="93"/>
      <c r="LNV92" s="93"/>
      <c r="LNW92" s="93"/>
      <c r="LNX92" s="93"/>
      <c r="LNY92" s="93"/>
      <c r="LNZ92" s="93"/>
      <c r="LOA92" s="93"/>
      <c r="LOB92" s="93"/>
      <c r="LOC92" s="93"/>
      <c r="LOD92" s="93"/>
      <c r="LOE92" s="93"/>
      <c r="LOF92" s="93"/>
      <c r="LOG92" s="93"/>
      <c r="LOH92" s="93"/>
      <c r="LOI92" s="93"/>
      <c r="LOJ92" s="93"/>
      <c r="LOK92" s="93"/>
      <c r="LOL92" s="93"/>
      <c r="LOM92" s="93"/>
      <c r="LON92" s="93"/>
      <c r="LOO92" s="93"/>
      <c r="LOP92" s="93"/>
      <c r="LOQ92" s="93"/>
      <c r="LOR92" s="93"/>
      <c r="LOS92" s="93"/>
      <c r="LOT92" s="93"/>
      <c r="LOU92" s="93"/>
      <c r="LOV92" s="93"/>
      <c r="LOW92" s="93"/>
      <c r="LOX92" s="93"/>
      <c r="LOY92" s="93"/>
      <c r="LOZ92" s="93"/>
      <c r="LPA92" s="93"/>
      <c r="LPB92" s="93"/>
      <c r="LPC92" s="93"/>
      <c r="LPD92" s="93"/>
      <c r="LPE92" s="93"/>
      <c r="LPF92" s="93"/>
      <c r="LPG92" s="93"/>
      <c r="LPH92" s="93"/>
      <c r="LPI92" s="93"/>
      <c r="LPJ92" s="93"/>
      <c r="LPK92" s="93"/>
      <c r="LPL92" s="93"/>
      <c r="LPM92" s="93"/>
      <c r="LPN92" s="93"/>
      <c r="LPO92" s="93"/>
      <c r="LPP92" s="93"/>
      <c r="LPQ92" s="93"/>
      <c r="LPR92" s="93"/>
      <c r="LPS92" s="93"/>
      <c r="LPT92" s="93"/>
      <c r="LPU92" s="93"/>
      <c r="LPV92" s="93"/>
      <c r="LPW92" s="93"/>
      <c r="LPX92" s="93"/>
      <c r="LPY92" s="93"/>
      <c r="LPZ92" s="93"/>
      <c r="LQA92" s="93"/>
      <c r="LQB92" s="93"/>
      <c r="LQC92" s="93"/>
      <c r="LQD92" s="93"/>
      <c r="LQE92" s="93"/>
      <c r="LQF92" s="93"/>
      <c r="LQG92" s="93"/>
      <c r="LQH92" s="93"/>
      <c r="LQI92" s="93"/>
      <c r="LQJ92" s="93"/>
      <c r="LQK92" s="93"/>
      <c r="LQL92" s="93"/>
      <c r="LQM92" s="93"/>
      <c r="LQN92" s="93"/>
      <c r="LQO92" s="93"/>
      <c r="LQP92" s="93"/>
      <c r="LQQ92" s="93"/>
      <c r="LQR92" s="93"/>
      <c r="LQS92" s="93"/>
      <c r="LQT92" s="93"/>
      <c r="LQU92" s="93"/>
      <c r="LQV92" s="93"/>
      <c r="LQW92" s="93"/>
      <c r="LQX92" s="93"/>
      <c r="LQY92" s="93"/>
      <c r="LQZ92" s="93"/>
      <c r="LRA92" s="93"/>
      <c r="LRB92" s="93"/>
      <c r="LRC92" s="93"/>
      <c r="LRD92" s="93"/>
      <c r="LRE92" s="93"/>
      <c r="LRF92" s="93"/>
      <c r="LRG92" s="93"/>
      <c r="LRH92" s="93"/>
      <c r="LRI92" s="93"/>
      <c r="LRJ92" s="93"/>
      <c r="LRK92" s="93"/>
      <c r="LRL92" s="93"/>
      <c r="LRM92" s="93"/>
      <c r="LRN92" s="93"/>
      <c r="LRO92" s="93"/>
      <c r="LRP92" s="93"/>
      <c r="LRQ92" s="93"/>
      <c r="LRR92" s="93"/>
      <c r="LRS92" s="93"/>
      <c r="LRT92" s="93"/>
      <c r="LRU92" s="93"/>
      <c r="LRV92" s="93"/>
      <c r="LRW92" s="93"/>
      <c r="LRX92" s="93"/>
      <c r="LRY92" s="93"/>
      <c r="LRZ92" s="93"/>
      <c r="LSA92" s="93"/>
      <c r="LSB92" s="93"/>
      <c r="LSC92" s="93"/>
      <c r="LSD92" s="93"/>
      <c r="LSE92" s="93"/>
      <c r="LSF92" s="93"/>
      <c r="LSG92" s="93"/>
      <c r="LSH92" s="93"/>
      <c r="LSI92" s="93"/>
      <c r="LSJ92" s="93"/>
      <c r="LSK92" s="93"/>
      <c r="LSL92" s="93"/>
      <c r="LSM92" s="93"/>
      <c r="LSN92" s="93"/>
      <c r="LSO92" s="93"/>
      <c r="LSP92" s="93"/>
      <c r="LSQ92" s="93"/>
      <c r="LSR92" s="93"/>
      <c r="LSS92" s="93"/>
      <c r="LST92" s="93"/>
      <c r="LSU92" s="93"/>
      <c r="LSV92" s="93"/>
      <c r="LSW92" s="93"/>
      <c r="LSX92" s="93"/>
      <c r="LSY92" s="93"/>
      <c r="LSZ92" s="93"/>
      <c r="LTA92" s="93"/>
      <c r="LTB92" s="93"/>
      <c r="LTC92" s="93"/>
      <c r="LTD92" s="93"/>
      <c r="LTE92" s="93"/>
      <c r="LTF92" s="93"/>
      <c r="LTG92" s="93"/>
      <c r="LTH92" s="93"/>
      <c r="LTI92" s="93"/>
      <c r="LTJ92" s="93"/>
      <c r="LTK92" s="93"/>
      <c r="LTL92" s="93"/>
      <c r="LTM92" s="93"/>
      <c r="LTN92" s="93"/>
      <c r="LTO92" s="93"/>
      <c r="LTP92" s="93"/>
      <c r="LTQ92" s="93"/>
      <c r="LTR92" s="93"/>
      <c r="LTS92" s="93"/>
      <c r="LTT92" s="93"/>
      <c r="LTU92" s="93"/>
      <c r="LTV92" s="93"/>
      <c r="LTW92" s="93"/>
      <c r="LTX92" s="93"/>
      <c r="LTY92" s="93"/>
      <c r="LTZ92" s="93"/>
      <c r="LUA92" s="93"/>
      <c r="LUB92" s="93"/>
      <c r="LUC92" s="93"/>
      <c r="LUD92" s="93"/>
      <c r="LUE92" s="93"/>
      <c r="LUF92" s="93"/>
      <c r="LUG92" s="93"/>
      <c r="LUH92" s="93"/>
      <c r="LUI92" s="93"/>
      <c r="LUJ92" s="93"/>
      <c r="LUK92" s="93"/>
      <c r="LUL92" s="93"/>
      <c r="LUM92" s="93"/>
      <c r="LUN92" s="93"/>
      <c r="LUO92" s="93"/>
      <c r="LUP92" s="93"/>
      <c r="LUQ92" s="93"/>
      <c r="LUR92" s="93"/>
      <c r="LUS92" s="93"/>
      <c r="LUT92" s="93"/>
      <c r="LUU92" s="93"/>
      <c r="LUV92" s="93"/>
      <c r="LUW92" s="93"/>
      <c r="LUX92" s="93"/>
      <c r="LUY92" s="93"/>
      <c r="LUZ92" s="93"/>
      <c r="LVA92" s="93"/>
      <c r="LVB92" s="93"/>
      <c r="LVC92" s="93"/>
      <c r="LVD92" s="93"/>
      <c r="LVE92" s="93"/>
      <c r="LVF92" s="93"/>
      <c r="LVG92" s="93"/>
      <c r="LVH92" s="93"/>
      <c r="LVI92" s="93"/>
      <c r="LVJ92" s="93"/>
      <c r="LVK92" s="93"/>
      <c r="LVL92" s="93"/>
      <c r="LVM92" s="93"/>
      <c r="LVN92" s="93"/>
      <c r="LVO92" s="93"/>
      <c r="LVP92" s="93"/>
      <c r="LVQ92" s="93"/>
      <c r="LVR92" s="93"/>
      <c r="LVS92" s="93"/>
      <c r="LVT92" s="93"/>
      <c r="LVU92" s="93"/>
      <c r="LVV92" s="93"/>
      <c r="LVW92" s="93"/>
      <c r="LVX92" s="93"/>
      <c r="LVY92" s="93"/>
      <c r="LVZ92" s="93"/>
      <c r="LWA92" s="93"/>
      <c r="LWB92" s="93"/>
      <c r="LWC92" s="93"/>
      <c r="LWD92" s="93"/>
      <c r="LWE92" s="93"/>
      <c r="LWF92" s="93"/>
      <c r="LWG92" s="93"/>
      <c r="LWH92" s="93"/>
      <c r="LWI92" s="93"/>
      <c r="LWJ92" s="93"/>
      <c r="LWK92" s="93"/>
      <c r="LWL92" s="93"/>
      <c r="LWM92" s="93"/>
      <c r="LWN92" s="93"/>
      <c r="LWO92" s="93"/>
      <c r="LWP92" s="93"/>
      <c r="LWQ92" s="93"/>
      <c r="LWR92" s="93"/>
      <c r="LWS92" s="93"/>
      <c r="LWT92" s="93"/>
      <c r="LWU92" s="93"/>
      <c r="LWV92" s="93"/>
      <c r="LWW92" s="93"/>
      <c r="LWX92" s="93"/>
      <c r="LWY92" s="93"/>
      <c r="LWZ92" s="93"/>
      <c r="LXA92" s="93"/>
      <c r="LXB92" s="93"/>
      <c r="LXC92" s="93"/>
      <c r="LXD92" s="93"/>
      <c r="LXE92" s="93"/>
      <c r="LXF92" s="93"/>
      <c r="LXG92" s="93"/>
      <c r="LXH92" s="93"/>
      <c r="LXI92" s="93"/>
      <c r="LXJ92" s="93"/>
      <c r="LXK92" s="93"/>
      <c r="LXL92" s="93"/>
      <c r="LXM92" s="93"/>
      <c r="LXN92" s="93"/>
      <c r="LXO92" s="93"/>
      <c r="LXP92" s="93"/>
      <c r="LXQ92" s="93"/>
      <c r="LXR92" s="93"/>
      <c r="LXS92" s="93"/>
      <c r="LXT92" s="93"/>
      <c r="LXU92" s="93"/>
      <c r="LXV92" s="93"/>
      <c r="LXW92" s="93"/>
      <c r="LXX92" s="93"/>
      <c r="LXY92" s="93"/>
      <c r="LXZ92" s="93"/>
      <c r="LYA92" s="93"/>
      <c r="LYB92" s="93"/>
      <c r="LYC92" s="93"/>
      <c r="LYD92" s="93"/>
      <c r="LYE92" s="93"/>
      <c r="LYF92" s="93"/>
      <c r="LYG92" s="93"/>
      <c r="LYH92" s="93"/>
      <c r="LYI92" s="93"/>
      <c r="LYJ92" s="93"/>
      <c r="LYK92" s="93"/>
      <c r="LYL92" s="93"/>
      <c r="LYM92" s="93"/>
      <c r="LYN92" s="93"/>
      <c r="LYO92" s="93"/>
      <c r="LYP92" s="93"/>
      <c r="LYQ92" s="93"/>
      <c r="LYR92" s="93"/>
      <c r="LYS92" s="93"/>
      <c r="LYT92" s="93"/>
      <c r="LYU92" s="93"/>
      <c r="LYV92" s="93"/>
      <c r="LYW92" s="93"/>
      <c r="LYX92" s="93"/>
      <c r="LYY92" s="93"/>
      <c r="LYZ92" s="93"/>
      <c r="LZA92" s="93"/>
      <c r="LZB92" s="93"/>
      <c r="LZC92" s="93"/>
      <c r="LZD92" s="93"/>
      <c r="LZE92" s="93"/>
      <c r="LZF92" s="93"/>
      <c r="LZG92" s="93"/>
      <c r="LZH92" s="93"/>
      <c r="LZI92" s="93"/>
      <c r="LZJ92" s="93"/>
      <c r="LZK92" s="93"/>
      <c r="LZL92" s="93"/>
      <c r="LZM92" s="93"/>
      <c r="LZN92" s="93"/>
      <c r="LZO92" s="93"/>
      <c r="LZP92" s="93"/>
      <c r="LZQ92" s="93"/>
      <c r="LZR92" s="93"/>
      <c r="LZS92" s="93"/>
      <c r="LZT92" s="93"/>
      <c r="LZU92" s="93"/>
      <c r="LZV92" s="93"/>
      <c r="LZW92" s="93"/>
      <c r="LZX92" s="93"/>
      <c r="LZY92" s="93"/>
      <c r="LZZ92" s="93"/>
      <c r="MAA92" s="93"/>
      <c r="MAB92" s="93"/>
      <c r="MAC92" s="93"/>
      <c r="MAD92" s="93"/>
      <c r="MAE92" s="93"/>
      <c r="MAF92" s="93"/>
      <c r="MAG92" s="93"/>
      <c r="MAH92" s="93"/>
      <c r="MAI92" s="93"/>
      <c r="MAJ92" s="93"/>
      <c r="MAK92" s="93"/>
      <c r="MAL92" s="93"/>
      <c r="MAM92" s="93"/>
      <c r="MAN92" s="93"/>
      <c r="MAO92" s="93"/>
      <c r="MAP92" s="93"/>
      <c r="MAQ92" s="93"/>
      <c r="MAR92" s="93"/>
      <c r="MAS92" s="93"/>
      <c r="MAT92" s="93"/>
      <c r="MAU92" s="93"/>
      <c r="MAV92" s="93"/>
      <c r="MAW92" s="93"/>
      <c r="MAX92" s="93"/>
      <c r="MAY92" s="93"/>
      <c r="MAZ92" s="93"/>
      <c r="MBA92" s="93"/>
      <c r="MBB92" s="93"/>
      <c r="MBC92" s="93"/>
      <c r="MBD92" s="93"/>
      <c r="MBE92" s="93"/>
      <c r="MBF92" s="93"/>
      <c r="MBG92" s="93"/>
      <c r="MBH92" s="93"/>
      <c r="MBI92" s="93"/>
      <c r="MBJ92" s="93"/>
      <c r="MBK92" s="93"/>
      <c r="MBL92" s="93"/>
      <c r="MBM92" s="93"/>
      <c r="MBN92" s="93"/>
      <c r="MBO92" s="93"/>
      <c r="MBP92" s="93"/>
      <c r="MBQ92" s="93"/>
      <c r="MBR92" s="93"/>
      <c r="MBS92" s="93"/>
      <c r="MBT92" s="93"/>
      <c r="MBU92" s="93"/>
      <c r="MBV92" s="93"/>
      <c r="MBW92" s="93"/>
      <c r="MBX92" s="93"/>
      <c r="MBY92" s="93"/>
      <c r="MBZ92" s="93"/>
      <c r="MCA92" s="93"/>
      <c r="MCB92" s="93"/>
      <c r="MCC92" s="93"/>
      <c r="MCD92" s="93"/>
      <c r="MCE92" s="93"/>
      <c r="MCF92" s="93"/>
      <c r="MCG92" s="93"/>
      <c r="MCH92" s="93"/>
      <c r="MCI92" s="93"/>
      <c r="MCJ92" s="93"/>
      <c r="MCK92" s="93"/>
      <c r="MCL92" s="93"/>
      <c r="MCM92" s="93"/>
      <c r="MCN92" s="93"/>
      <c r="MCO92" s="93"/>
      <c r="MCP92" s="93"/>
      <c r="MCQ92" s="93"/>
      <c r="MCR92" s="93"/>
      <c r="MCS92" s="93"/>
      <c r="MCT92" s="93"/>
      <c r="MCU92" s="93"/>
      <c r="MCV92" s="93"/>
      <c r="MCW92" s="93"/>
      <c r="MCX92" s="93"/>
      <c r="MCY92" s="93"/>
      <c r="MCZ92" s="93"/>
      <c r="MDA92" s="93"/>
      <c r="MDB92" s="93"/>
      <c r="MDC92" s="93"/>
      <c r="MDD92" s="93"/>
      <c r="MDE92" s="93"/>
      <c r="MDF92" s="93"/>
      <c r="MDG92" s="93"/>
      <c r="MDH92" s="93"/>
      <c r="MDI92" s="93"/>
      <c r="MDJ92" s="93"/>
      <c r="MDK92" s="93"/>
      <c r="MDL92" s="93"/>
      <c r="MDM92" s="93"/>
      <c r="MDN92" s="93"/>
      <c r="MDO92" s="93"/>
      <c r="MDP92" s="93"/>
      <c r="MDQ92" s="93"/>
      <c r="MDR92" s="93"/>
      <c r="MDS92" s="93"/>
      <c r="MDT92" s="93"/>
      <c r="MDU92" s="93"/>
      <c r="MDV92" s="93"/>
      <c r="MDW92" s="93"/>
      <c r="MDX92" s="93"/>
      <c r="MDY92" s="93"/>
      <c r="MDZ92" s="93"/>
      <c r="MEA92" s="93"/>
      <c r="MEB92" s="93"/>
      <c r="MEC92" s="93"/>
      <c r="MED92" s="93"/>
      <c r="MEE92" s="93"/>
      <c r="MEF92" s="93"/>
      <c r="MEG92" s="93"/>
      <c r="MEH92" s="93"/>
      <c r="MEI92" s="93"/>
      <c r="MEJ92" s="93"/>
      <c r="MEK92" s="93"/>
      <c r="MEL92" s="93"/>
      <c r="MEM92" s="93"/>
      <c r="MEN92" s="93"/>
      <c r="MEO92" s="93"/>
      <c r="MEP92" s="93"/>
      <c r="MEQ92" s="93"/>
      <c r="MER92" s="93"/>
      <c r="MES92" s="93"/>
      <c r="MET92" s="93"/>
      <c r="MEU92" s="93"/>
      <c r="MEV92" s="93"/>
      <c r="MEW92" s="93"/>
      <c r="MEX92" s="93"/>
      <c r="MEY92" s="93"/>
      <c r="MEZ92" s="93"/>
      <c r="MFA92" s="93"/>
      <c r="MFB92" s="93"/>
      <c r="MFC92" s="93"/>
      <c r="MFD92" s="93"/>
      <c r="MFE92" s="93"/>
      <c r="MFF92" s="93"/>
      <c r="MFG92" s="93"/>
      <c r="MFH92" s="93"/>
      <c r="MFI92" s="93"/>
      <c r="MFJ92" s="93"/>
      <c r="MFK92" s="93"/>
      <c r="MFL92" s="93"/>
      <c r="MFM92" s="93"/>
      <c r="MFN92" s="93"/>
      <c r="MFO92" s="93"/>
      <c r="MFP92" s="93"/>
      <c r="MFQ92" s="93"/>
      <c r="MFR92" s="93"/>
      <c r="MFS92" s="93"/>
      <c r="MFT92" s="93"/>
      <c r="MFU92" s="93"/>
      <c r="MFV92" s="93"/>
      <c r="MFW92" s="93"/>
      <c r="MFX92" s="93"/>
      <c r="MFY92" s="93"/>
      <c r="MFZ92" s="93"/>
      <c r="MGA92" s="93"/>
      <c r="MGB92" s="93"/>
      <c r="MGC92" s="93"/>
      <c r="MGD92" s="93"/>
      <c r="MGE92" s="93"/>
      <c r="MGF92" s="93"/>
      <c r="MGG92" s="93"/>
      <c r="MGH92" s="93"/>
      <c r="MGI92" s="93"/>
      <c r="MGJ92" s="93"/>
      <c r="MGK92" s="93"/>
      <c r="MGL92" s="93"/>
      <c r="MGM92" s="93"/>
      <c r="MGN92" s="93"/>
      <c r="MGO92" s="93"/>
      <c r="MGP92" s="93"/>
      <c r="MGQ92" s="93"/>
      <c r="MGR92" s="93"/>
      <c r="MGS92" s="93"/>
      <c r="MGT92" s="93"/>
      <c r="MGU92" s="93"/>
      <c r="MGV92" s="93"/>
      <c r="MGW92" s="93"/>
      <c r="MGX92" s="93"/>
      <c r="MGY92" s="93"/>
      <c r="MGZ92" s="93"/>
      <c r="MHA92" s="93"/>
      <c r="MHB92" s="93"/>
      <c r="MHC92" s="93"/>
      <c r="MHD92" s="93"/>
      <c r="MHE92" s="93"/>
      <c r="MHF92" s="93"/>
      <c r="MHG92" s="93"/>
      <c r="MHH92" s="93"/>
      <c r="MHI92" s="93"/>
      <c r="MHJ92" s="93"/>
      <c r="MHK92" s="93"/>
      <c r="MHL92" s="93"/>
      <c r="MHM92" s="93"/>
      <c r="MHN92" s="93"/>
      <c r="MHO92" s="93"/>
      <c r="MHP92" s="93"/>
      <c r="MHQ92" s="93"/>
      <c r="MHR92" s="93"/>
      <c r="MHS92" s="93"/>
      <c r="MHT92" s="93"/>
      <c r="MHU92" s="93"/>
      <c r="MHV92" s="93"/>
      <c r="MHW92" s="93"/>
      <c r="MHX92" s="93"/>
      <c r="MHY92" s="93"/>
      <c r="MHZ92" s="93"/>
      <c r="MIA92" s="93"/>
      <c r="MIB92" s="93"/>
      <c r="MIC92" s="93"/>
      <c r="MID92" s="93"/>
      <c r="MIE92" s="93"/>
      <c r="MIF92" s="93"/>
      <c r="MIG92" s="93"/>
      <c r="MIH92" s="93"/>
      <c r="MII92" s="93"/>
      <c r="MIJ92" s="93"/>
      <c r="MIK92" s="93"/>
      <c r="MIL92" s="93"/>
      <c r="MIM92" s="93"/>
      <c r="MIN92" s="93"/>
      <c r="MIO92" s="93"/>
      <c r="MIP92" s="93"/>
      <c r="MIQ92" s="93"/>
      <c r="MIR92" s="93"/>
      <c r="MIS92" s="93"/>
      <c r="MIT92" s="93"/>
      <c r="MIU92" s="93"/>
      <c r="MIV92" s="93"/>
      <c r="MIW92" s="93"/>
      <c r="MIX92" s="93"/>
      <c r="MIY92" s="93"/>
      <c r="MIZ92" s="93"/>
      <c r="MJA92" s="93"/>
      <c r="MJB92" s="93"/>
      <c r="MJC92" s="93"/>
      <c r="MJD92" s="93"/>
      <c r="MJE92" s="93"/>
      <c r="MJF92" s="93"/>
      <c r="MJG92" s="93"/>
      <c r="MJH92" s="93"/>
      <c r="MJI92" s="93"/>
      <c r="MJJ92" s="93"/>
      <c r="MJK92" s="93"/>
      <c r="MJL92" s="93"/>
      <c r="MJM92" s="93"/>
      <c r="MJN92" s="93"/>
      <c r="MJO92" s="93"/>
      <c r="MJP92" s="93"/>
      <c r="MJQ92" s="93"/>
      <c r="MJR92" s="93"/>
      <c r="MJS92" s="93"/>
      <c r="MJT92" s="93"/>
      <c r="MJU92" s="93"/>
      <c r="MJV92" s="93"/>
      <c r="MJW92" s="93"/>
      <c r="MJX92" s="93"/>
      <c r="MJY92" s="93"/>
      <c r="MJZ92" s="93"/>
      <c r="MKA92" s="93"/>
      <c r="MKB92" s="93"/>
      <c r="MKC92" s="93"/>
      <c r="MKD92" s="93"/>
      <c r="MKE92" s="93"/>
      <c r="MKF92" s="93"/>
      <c r="MKG92" s="93"/>
      <c r="MKH92" s="93"/>
      <c r="MKI92" s="93"/>
      <c r="MKJ92" s="93"/>
      <c r="MKK92" s="93"/>
      <c r="MKL92" s="93"/>
      <c r="MKM92" s="93"/>
      <c r="MKN92" s="93"/>
      <c r="MKO92" s="93"/>
      <c r="MKP92" s="93"/>
      <c r="MKQ92" s="93"/>
      <c r="MKR92" s="93"/>
      <c r="MKS92" s="93"/>
      <c r="MKT92" s="93"/>
      <c r="MKU92" s="93"/>
      <c r="MKV92" s="93"/>
      <c r="MKW92" s="93"/>
      <c r="MKX92" s="93"/>
      <c r="MKY92" s="93"/>
      <c r="MKZ92" s="93"/>
      <c r="MLA92" s="93"/>
      <c r="MLB92" s="93"/>
      <c r="MLC92" s="93"/>
      <c r="MLD92" s="93"/>
      <c r="MLE92" s="93"/>
      <c r="MLF92" s="93"/>
      <c r="MLG92" s="93"/>
      <c r="MLH92" s="93"/>
      <c r="MLI92" s="93"/>
      <c r="MLJ92" s="93"/>
      <c r="MLK92" s="93"/>
      <c r="MLL92" s="93"/>
      <c r="MLM92" s="93"/>
      <c r="MLN92" s="93"/>
      <c r="MLO92" s="93"/>
      <c r="MLP92" s="93"/>
      <c r="MLQ92" s="93"/>
      <c r="MLR92" s="93"/>
      <c r="MLS92" s="93"/>
      <c r="MLT92" s="93"/>
      <c r="MLU92" s="93"/>
      <c r="MLV92" s="93"/>
      <c r="MLW92" s="93"/>
      <c r="MLX92" s="93"/>
      <c r="MLY92" s="93"/>
      <c r="MLZ92" s="93"/>
      <c r="MMA92" s="93"/>
      <c r="MMB92" s="93"/>
      <c r="MMC92" s="93"/>
      <c r="MMD92" s="93"/>
      <c r="MME92" s="93"/>
      <c r="MMF92" s="93"/>
      <c r="MMG92" s="93"/>
      <c r="MMH92" s="93"/>
      <c r="MMI92" s="93"/>
      <c r="MMJ92" s="93"/>
      <c r="MMK92" s="93"/>
      <c r="MML92" s="93"/>
      <c r="MMM92" s="93"/>
      <c r="MMN92" s="93"/>
      <c r="MMO92" s="93"/>
      <c r="MMP92" s="93"/>
      <c r="MMQ92" s="93"/>
      <c r="MMR92" s="93"/>
      <c r="MMS92" s="93"/>
      <c r="MMT92" s="93"/>
      <c r="MMU92" s="93"/>
      <c r="MMV92" s="93"/>
      <c r="MMW92" s="93"/>
      <c r="MMX92" s="93"/>
      <c r="MMY92" s="93"/>
      <c r="MMZ92" s="93"/>
      <c r="MNA92" s="93"/>
      <c r="MNB92" s="93"/>
      <c r="MNC92" s="93"/>
      <c r="MND92" s="93"/>
      <c r="MNE92" s="93"/>
      <c r="MNF92" s="93"/>
      <c r="MNG92" s="93"/>
      <c r="MNH92" s="93"/>
      <c r="MNI92" s="93"/>
      <c r="MNJ92" s="93"/>
      <c r="MNK92" s="93"/>
      <c r="MNL92" s="93"/>
      <c r="MNM92" s="93"/>
      <c r="MNN92" s="93"/>
      <c r="MNO92" s="93"/>
      <c r="MNP92" s="93"/>
      <c r="MNQ92" s="93"/>
      <c r="MNR92" s="93"/>
      <c r="MNS92" s="93"/>
      <c r="MNT92" s="93"/>
      <c r="MNU92" s="93"/>
      <c r="MNV92" s="93"/>
      <c r="MNW92" s="93"/>
      <c r="MNX92" s="93"/>
      <c r="MNY92" s="93"/>
      <c r="MNZ92" s="93"/>
      <c r="MOA92" s="93"/>
      <c r="MOB92" s="93"/>
      <c r="MOC92" s="93"/>
      <c r="MOD92" s="93"/>
      <c r="MOE92" s="93"/>
      <c r="MOF92" s="93"/>
      <c r="MOG92" s="93"/>
      <c r="MOH92" s="93"/>
      <c r="MOI92" s="93"/>
      <c r="MOJ92" s="93"/>
      <c r="MOK92" s="93"/>
      <c r="MOL92" s="93"/>
      <c r="MOM92" s="93"/>
      <c r="MON92" s="93"/>
      <c r="MOO92" s="93"/>
      <c r="MOP92" s="93"/>
      <c r="MOQ92" s="93"/>
      <c r="MOR92" s="93"/>
      <c r="MOS92" s="93"/>
      <c r="MOT92" s="93"/>
      <c r="MOU92" s="93"/>
      <c r="MOV92" s="93"/>
      <c r="MOW92" s="93"/>
      <c r="MOX92" s="93"/>
      <c r="MOY92" s="93"/>
      <c r="MOZ92" s="93"/>
      <c r="MPA92" s="93"/>
      <c r="MPB92" s="93"/>
      <c r="MPC92" s="93"/>
      <c r="MPD92" s="93"/>
      <c r="MPE92" s="93"/>
      <c r="MPF92" s="93"/>
      <c r="MPG92" s="93"/>
      <c r="MPH92" s="93"/>
      <c r="MPI92" s="93"/>
      <c r="MPJ92" s="93"/>
      <c r="MPK92" s="93"/>
      <c r="MPL92" s="93"/>
      <c r="MPM92" s="93"/>
      <c r="MPN92" s="93"/>
      <c r="MPO92" s="93"/>
      <c r="MPP92" s="93"/>
      <c r="MPQ92" s="93"/>
      <c r="MPR92" s="93"/>
      <c r="MPS92" s="93"/>
      <c r="MPT92" s="93"/>
      <c r="MPU92" s="93"/>
      <c r="MPV92" s="93"/>
      <c r="MPW92" s="93"/>
      <c r="MPX92" s="93"/>
      <c r="MPY92" s="93"/>
      <c r="MPZ92" s="93"/>
      <c r="MQA92" s="93"/>
      <c r="MQB92" s="93"/>
      <c r="MQC92" s="93"/>
      <c r="MQD92" s="93"/>
      <c r="MQE92" s="93"/>
      <c r="MQF92" s="93"/>
      <c r="MQG92" s="93"/>
      <c r="MQH92" s="93"/>
      <c r="MQI92" s="93"/>
      <c r="MQJ92" s="93"/>
      <c r="MQK92" s="93"/>
      <c r="MQL92" s="93"/>
      <c r="MQM92" s="93"/>
      <c r="MQN92" s="93"/>
      <c r="MQO92" s="93"/>
      <c r="MQP92" s="93"/>
      <c r="MQQ92" s="93"/>
      <c r="MQR92" s="93"/>
      <c r="MQS92" s="93"/>
      <c r="MQT92" s="93"/>
      <c r="MQU92" s="93"/>
      <c r="MQV92" s="93"/>
      <c r="MQW92" s="93"/>
      <c r="MQX92" s="93"/>
      <c r="MQY92" s="93"/>
      <c r="MQZ92" s="93"/>
      <c r="MRA92" s="93"/>
      <c r="MRB92" s="93"/>
      <c r="MRC92" s="93"/>
      <c r="MRD92" s="93"/>
      <c r="MRE92" s="93"/>
      <c r="MRF92" s="93"/>
      <c r="MRG92" s="93"/>
      <c r="MRH92" s="93"/>
      <c r="MRI92" s="93"/>
      <c r="MRJ92" s="93"/>
      <c r="MRK92" s="93"/>
      <c r="MRL92" s="93"/>
      <c r="MRM92" s="93"/>
      <c r="MRN92" s="93"/>
      <c r="MRO92" s="93"/>
      <c r="MRP92" s="93"/>
      <c r="MRQ92" s="93"/>
      <c r="MRR92" s="93"/>
      <c r="MRS92" s="93"/>
      <c r="MRT92" s="93"/>
      <c r="MRU92" s="93"/>
      <c r="MRV92" s="93"/>
      <c r="MRW92" s="93"/>
      <c r="MRX92" s="93"/>
      <c r="MRY92" s="93"/>
      <c r="MRZ92" s="93"/>
      <c r="MSA92" s="93"/>
      <c r="MSB92" s="93"/>
      <c r="MSC92" s="93"/>
      <c r="MSD92" s="93"/>
      <c r="MSE92" s="93"/>
      <c r="MSF92" s="93"/>
      <c r="MSG92" s="93"/>
      <c r="MSH92" s="93"/>
      <c r="MSI92" s="93"/>
      <c r="MSJ92" s="93"/>
      <c r="MSK92" s="93"/>
      <c r="MSL92" s="93"/>
      <c r="MSM92" s="93"/>
      <c r="MSN92" s="93"/>
      <c r="MSO92" s="93"/>
      <c r="MSP92" s="93"/>
      <c r="MSQ92" s="93"/>
      <c r="MSR92" s="93"/>
      <c r="MSS92" s="93"/>
      <c r="MST92" s="93"/>
      <c r="MSU92" s="93"/>
      <c r="MSV92" s="93"/>
      <c r="MSW92" s="93"/>
      <c r="MSX92" s="93"/>
      <c r="MSY92" s="93"/>
      <c r="MSZ92" s="93"/>
      <c r="MTA92" s="93"/>
      <c r="MTB92" s="93"/>
      <c r="MTC92" s="93"/>
      <c r="MTD92" s="93"/>
      <c r="MTE92" s="93"/>
      <c r="MTF92" s="93"/>
      <c r="MTG92" s="93"/>
      <c r="MTH92" s="93"/>
      <c r="MTI92" s="93"/>
      <c r="MTJ92" s="93"/>
      <c r="MTK92" s="93"/>
      <c r="MTL92" s="93"/>
      <c r="MTM92" s="93"/>
      <c r="MTN92" s="93"/>
      <c r="MTO92" s="93"/>
      <c r="MTP92" s="93"/>
      <c r="MTQ92" s="93"/>
      <c r="MTR92" s="93"/>
      <c r="MTS92" s="93"/>
      <c r="MTT92" s="93"/>
      <c r="MTU92" s="93"/>
      <c r="MTV92" s="93"/>
      <c r="MTW92" s="93"/>
      <c r="MTX92" s="93"/>
      <c r="MTY92" s="93"/>
      <c r="MTZ92" s="93"/>
      <c r="MUA92" s="93"/>
      <c r="MUB92" s="93"/>
      <c r="MUC92" s="93"/>
      <c r="MUD92" s="93"/>
      <c r="MUE92" s="93"/>
      <c r="MUF92" s="93"/>
      <c r="MUG92" s="93"/>
      <c r="MUH92" s="93"/>
      <c r="MUI92" s="93"/>
      <c r="MUJ92" s="93"/>
      <c r="MUK92" s="93"/>
      <c r="MUL92" s="93"/>
      <c r="MUM92" s="93"/>
      <c r="MUN92" s="93"/>
      <c r="MUO92" s="93"/>
      <c r="MUP92" s="93"/>
      <c r="MUQ92" s="93"/>
      <c r="MUR92" s="93"/>
      <c r="MUS92" s="93"/>
      <c r="MUT92" s="93"/>
      <c r="MUU92" s="93"/>
      <c r="MUV92" s="93"/>
      <c r="MUW92" s="93"/>
      <c r="MUX92" s="93"/>
      <c r="MUY92" s="93"/>
      <c r="MUZ92" s="93"/>
      <c r="MVA92" s="93"/>
      <c r="MVB92" s="93"/>
      <c r="MVC92" s="93"/>
      <c r="MVD92" s="93"/>
      <c r="MVE92" s="93"/>
      <c r="MVF92" s="93"/>
      <c r="MVG92" s="93"/>
      <c r="MVH92" s="93"/>
      <c r="MVI92" s="93"/>
      <c r="MVJ92" s="93"/>
      <c r="MVK92" s="93"/>
      <c r="MVL92" s="93"/>
      <c r="MVM92" s="93"/>
      <c r="MVN92" s="93"/>
      <c r="MVO92" s="93"/>
      <c r="MVP92" s="93"/>
      <c r="MVQ92" s="93"/>
      <c r="MVR92" s="93"/>
      <c r="MVS92" s="93"/>
      <c r="MVT92" s="93"/>
      <c r="MVU92" s="93"/>
      <c r="MVV92" s="93"/>
      <c r="MVW92" s="93"/>
      <c r="MVX92" s="93"/>
      <c r="MVY92" s="93"/>
      <c r="MVZ92" s="93"/>
      <c r="MWA92" s="93"/>
      <c r="MWB92" s="93"/>
      <c r="MWC92" s="93"/>
      <c r="MWD92" s="93"/>
      <c r="MWE92" s="93"/>
      <c r="MWF92" s="93"/>
      <c r="MWG92" s="93"/>
      <c r="MWH92" s="93"/>
      <c r="MWI92" s="93"/>
      <c r="MWJ92" s="93"/>
      <c r="MWK92" s="93"/>
      <c r="MWL92" s="93"/>
      <c r="MWM92" s="93"/>
      <c r="MWN92" s="93"/>
      <c r="MWO92" s="93"/>
      <c r="MWP92" s="93"/>
      <c r="MWQ92" s="93"/>
      <c r="MWR92" s="93"/>
      <c r="MWS92" s="93"/>
      <c r="MWT92" s="93"/>
      <c r="MWU92" s="93"/>
      <c r="MWV92" s="93"/>
      <c r="MWW92" s="93"/>
      <c r="MWX92" s="93"/>
      <c r="MWY92" s="93"/>
      <c r="MWZ92" s="93"/>
      <c r="MXA92" s="93"/>
      <c r="MXB92" s="93"/>
      <c r="MXC92" s="93"/>
      <c r="MXD92" s="93"/>
      <c r="MXE92" s="93"/>
      <c r="MXF92" s="93"/>
      <c r="MXG92" s="93"/>
      <c r="MXH92" s="93"/>
      <c r="MXI92" s="93"/>
      <c r="MXJ92" s="93"/>
      <c r="MXK92" s="93"/>
      <c r="MXL92" s="93"/>
      <c r="MXM92" s="93"/>
      <c r="MXN92" s="93"/>
      <c r="MXO92" s="93"/>
      <c r="MXP92" s="93"/>
      <c r="MXQ92" s="93"/>
      <c r="MXR92" s="93"/>
      <c r="MXS92" s="93"/>
      <c r="MXT92" s="93"/>
      <c r="MXU92" s="93"/>
      <c r="MXV92" s="93"/>
      <c r="MXW92" s="93"/>
      <c r="MXX92" s="93"/>
      <c r="MXY92" s="93"/>
      <c r="MXZ92" s="93"/>
      <c r="MYA92" s="93"/>
      <c r="MYB92" s="93"/>
      <c r="MYC92" s="93"/>
      <c r="MYD92" s="93"/>
      <c r="MYE92" s="93"/>
      <c r="MYF92" s="93"/>
      <c r="MYG92" s="93"/>
      <c r="MYH92" s="93"/>
      <c r="MYI92" s="93"/>
      <c r="MYJ92" s="93"/>
      <c r="MYK92" s="93"/>
      <c r="MYL92" s="93"/>
      <c r="MYM92" s="93"/>
      <c r="MYN92" s="93"/>
      <c r="MYO92" s="93"/>
      <c r="MYP92" s="93"/>
      <c r="MYQ92" s="93"/>
      <c r="MYR92" s="93"/>
      <c r="MYS92" s="93"/>
      <c r="MYT92" s="93"/>
      <c r="MYU92" s="93"/>
      <c r="MYV92" s="93"/>
      <c r="MYW92" s="93"/>
      <c r="MYX92" s="93"/>
      <c r="MYY92" s="93"/>
      <c r="MYZ92" s="93"/>
      <c r="MZA92" s="93"/>
      <c r="MZB92" s="93"/>
      <c r="MZC92" s="93"/>
      <c r="MZD92" s="93"/>
      <c r="MZE92" s="93"/>
      <c r="MZF92" s="93"/>
      <c r="MZG92" s="93"/>
      <c r="MZH92" s="93"/>
      <c r="MZI92" s="93"/>
      <c r="MZJ92" s="93"/>
      <c r="MZK92" s="93"/>
      <c r="MZL92" s="93"/>
      <c r="MZM92" s="93"/>
      <c r="MZN92" s="93"/>
      <c r="MZO92" s="93"/>
      <c r="MZP92" s="93"/>
      <c r="MZQ92" s="93"/>
      <c r="MZR92" s="93"/>
      <c r="MZS92" s="93"/>
      <c r="MZT92" s="93"/>
      <c r="MZU92" s="93"/>
      <c r="MZV92" s="93"/>
      <c r="MZW92" s="93"/>
      <c r="MZX92" s="93"/>
      <c r="MZY92" s="93"/>
      <c r="MZZ92" s="93"/>
      <c r="NAA92" s="93"/>
      <c r="NAB92" s="93"/>
      <c r="NAC92" s="93"/>
      <c r="NAD92" s="93"/>
      <c r="NAE92" s="93"/>
      <c r="NAF92" s="93"/>
      <c r="NAG92" s="93"/>
      <c r="NAH92" s="93"/>
      <c r="NAI92" s="93"/>
      <c r="NAJ92" s="93"/>
      <c r="NAK92" s="93"/>
      <c r="NAL92" s="93"/>
      <c r="NAM92" s="93"/>
      <c r="NAN92" s="93"/>
      <c r="NAO92" s="93"/>
      <c r="NAP92" s="93"/>
      <c r="NAQ92" s="93"/>
      <c r="NAR92" s="93"/>
      <c r="NAS92" s="93"/>
      <c r="NAT92" s="93"/>
      <c r="NAU92" s="93"/>
      <c r="NAV92" s="93"/>
      <c r="NAW92" s="93"/>
      <c r="NAX92" s="93"/>
      <c r="NAY92" s="93"/>
      <c r="NAZ92" s="93"/>
      <c r="NBA92" s="93"/>
      <c r="NBB92" s="93"/>
      <c r="NBC92" s="93"/>
      <c r="NBD92" s="93"/>
      <c r="NBE92" s="93"/>
      <c r="NBF92" s="93"/>
      <c r="NBG92" s="93"/>
      <c r="NBH92" s="93"/>
      <c r="NBI92" s="93"/>
      <c r="NBJ92" s="93"/>
      <c r="NBK92" s="93"/>
      <c r="NBL92" s="93"/>
      <c r="NBM92" s="93"/>
      <c r="NBN92" s="93"/>
      <c r="NBO92" s="93"/>
      <c r="NBP92" s="93"/>
      <c r="NBQ92" s="93"/>
      <c r="NBR92" s="93"/>
      <c r="NBS92" s="93"/>
      <c r="NBT92" s="93"/>
      <c r="NBU92" s="93"/>
      <c r="NBV92" s="93"/>
      <c r="NBW92" s="93"/>
      <c r="NBX92" s="93"/>
      <c r="NBY92" s="93"/>
      <c r="NBZ92" s="93"/>
      <c r="NCA92" s="93"/>
      <c r="NCB92" s="93"/>
      <c r="NCC92" s="93"/>
      <c r="NCD92" s="93"/>
      <c r="NCE92" s="93"/>
      <c r="NCF92" s="93"/>
      <c r="NCG92" s="93"/>
      <c r="NCH92" s="93"/>
      <c r="NCI92" s="93"/>
      <c r="NCJ92" s="93"/>
      <c r="NCK92" s="93"/>
      <c r="NCL92" s="93"/>
      <c r="NCM92" s="93"/>
      <c r="NCN92" s="93"/>
      <c r="NCO92" s="93"/>
      <c r="NCP92" s="93"/>
      <c r="NCQ92" s="93"/>
      <c r="NCR92" s="93"/>
      <c r="NCS92" s="93"/>
      <c r="NCT92" s="93"/>
      <c r="NCU92" s="93"/>
      <c r="NCV92" s="93"/>
      <c r="NCW92" s="93"/>
      <c r="NCX92" s="93"/>
      <c r="NCY92" s="93"/>
      <c r="NCZ92" s="93"/>
      <c r="NDA92" s="93"/>
      <c r="NDB92" s="93"/>
      <c r="NDC92" s="93"/>
      <c r="NDD92" s="93"/>
      <c r="NDE92" s="93"/>
      <c r="NDF92" s="93"/>
      <c r="NDG92" s="93"/>
      <c r="NDH92" s="93"/>
      <c r="NDI92" s="93"/>
      <c r="NDJ92" s="93"/>
      <c r="NDK92" s="93"/>
      <c r="NDL92" s="93"/>
      <c r="NDM92" s="93"/>
      <c r="NDN92" s="93"/>
      <c r="NDO92" s="93"/>
      <c r="NDP92" s="93"/>
      <c r="NDQ92" s="93"/>
      <c r="NDR92" s="93"/>
      <c r="NDS92" s="93"/>
      <c r="NDT92" s="93"/>
      <c r="NDU92" s="93"/>
      <c r="NDV92" s="93"/>
      <c r="NDW92" s="93"/>
      <c r="NDX92" s="93"/>
      <c r="NDY92" s="93"/>
      <c r="NDZ92" s="93"/>
      <c r="NEA92" s="93"/>
      <c r="NEB92" s="93"/>
      <c r="NEC92" s="93"/>
      <c r="NED92" s="93"/>
      <c r="NEE92" s="93"/>
      <c r="NEF92" s="93"/>
      <c r="NEG92" s="93"/>
      <c r="NEH92" s="93"/>
      <c r="NEI92" s="93"/>
      <c r="NEJ92" s="93"/>
      <c r="NEK92" s="93"/>
      <c r="NEL92" s="93"/>
      <c r="NEM92" s="93"/>
      <c r="NEN92" s="93"/>
      <c r="NEO92" s="93"/>
      <c r="NEP92" s="93"/>
      <c r="NEQ92" s="93"/>
      <c r="NER92" s="93"/>
      <c r="NES92" s="93"/>
      <c r="NET92" s="93"/>
      <c r="NEU92" s="93"/>
      <c r="NEV92" s="93"/>
      <c r="NEW92" s="93"/>
      <c r="NEX92" s="93"/>
      <c r="NEY92" s="93"/>
      <c r="NEZ92" s="93"/>
      <c r="NFA92" s="93"/>
      <c r="NFB92" s="93"/>
      <c r="NFC92" s="93"/>
      <c r="NFD92" s="93"/>
      <c r="NFE92" s="93"/>
      <c r="NFF92" s="93"/>
      <c r="NFG92" s="93"/>
      <c r="NFH92" s="93"/>
      <c r="NFI92" s="93"/>
      <c r="NFJ92" s="93"/>
      <c r="NFK92" s="93"/>
      <c r="NFL92" s="93"/>
      <c r="NFM92" s="93"/>
      <c r="NFN92" s="93"/>
      <c r="NFO92" s="93"/>
      <c r="NFP92" s="93"/>
      <c r="NFQ92" s="93"/>
      <c r="NFR92" s="93"/>
      <c r="NFS92" s="93"/>
      <c r="NFT92" s="93"/>
      <c r="NFU92" s="93"/>
      <c r="NFV92" s="93"/>
      <c r="NFW92" s="93"/>
      <c r="NFX92" s="93"/>
      <c r="NFY92" s="93"/>
      <c r="NFZ92" s="93"/>
      <c r="NGA92" s="93"/>
      <c r="NGB92" s="93"/>
      <c r="NGC92" s="93"/>
      <c r="NGD92" s="93"/>
      <c r="NGE92" s="93"/>
      <c r="NGF92" s="93"/>
      <c r="NGG92" s="93"/>
      <c r="NGH92" s="93"/>
      <c r="NGI92" s="93"/>
      <c r="NGJ92" s="93"/>
      <c r="NGK92" s="93"/>
      <c r="NGL92" s="93"/>
      <c r="NGM92" s="93"/>
      <c r="NGN92" s="93"/>
      <c r="NGO92" s="93"/>
      <c r="NGP92" s="93"/>
      <c r="NGQ92" s="93"/>
      <c r="NGR92" s="93"/>
      <c r="NGS92" s="93"/>
      <c r="NGT92" s="93"/>
      <c r="NGU92" s="93"/>
      <c r="NGV92" s="93"/>
      <c r="NGW92" s="93"/>
      <c r="NGX92" s="93"/>
      <c r="NGY92" s="93"/>
      <c r="NGZ92" s="93"/>
      <c r="NHA92" s="93"/>
      <c r="NHB92" s="93"/>
      <c r="NHC92" s="93"/>
      <c r="NHD92" s="93"/>
      <c r="NHE92" s="93"/>
      <c r="NHF92" s="93"/>
      <c r="NHG92" s="93"/>
      <c r="NHH92" s="93"/>
      <c r="NHI92" s="93"/>
      <c r="NHJ92" s="93"/>
      <c r="NHK92" s="93"/>
      <c r="NHL92" s="93"/>
      <c r="NHM92" s="93"/>
      <c r="NHN92" s="93"/>
      <c r="NHO92" s="93"/>
      <c r="NHP92" s="93"/>
      <c r="NHQ92" s="93"/>
      <c r="NHR92" s="93"/>
      <c r="NHS92" s="93"/>
      <c r="NHT92" s="93"/>
      <c r="NHU92" s="93"/>
      <c r="NHV92" s="93"/>
      <c r="NHW92" s="93"/>
      <c r="NHX92" s="93"/>
      <c r="NHY92" s="93"/>
      <c r="NHZ92" s="93"/>
      <c r="NIA92" s="93"/>
      <c r="NIB92" s="93"/>
      <c r="NIC92" s="93"/>
      <c r="NID92" s="93"/>
      <c r="NIE92" s="93"/>
      <c r="NIF92" s="93"/>
      <c r="NIG92" s="93"/>
      <c r="NIH92" s="93"/>
      <c r="NII92" s="93"/>
      <c r="NIJ92" s="93"/>
      <c r="NIK92" s="93"/>
      <c r="NIL92" s="93"/>
      <c r="NIM92" s="93"/>
      <c r="NIN92" s="93"/>
      <c r="NIO92" s="93"/>
      <c r="NIP92" s="93"/>
      <c r="NIQ92" s="93"/>
      <c r="NIR92" s="93"/>
      <c r="NIS92" s="93"/>
      <c r="NIT92" s="93"/>
      <c r="NIU92" s="93"/>
      <c r="NIV92" s="93"/>
      <c r="NIW92" s="93"/>
      <c r="NIX92" s="93"/>
      <c r="NIY92" s="93"/>
      <c r="NIZ92" s="93"/>
      <c r="NJA92" s="93"/>
      <c r="NJB92" s="93"/>
      <c r="NJC92" s="93"/>
      <c r="NJD92" s="93"/>
      <c r="NJE92" s="93"/>
      <c r="NJF92" s="93"/>
      <c r="NJG92" s="93"/>
      <c r="NJH92" s="93"/>
      <c r="NJI92" s="93"/>
      <c r="NJJ92" s="93"/>
      <c r="NJK92" s="93"/>
      <c r="NJL92" s="93"/>
      <c r="NJM92" s="93"/>
      <c r="NJN92" s="93"/>
      <c r="NJO92" s="93"/>
      <c r="NJP92" s="93"/>
      <c r="NJQ92" s="93"/>
      <c r="NJR92" s="93"/>
      <c r="NJS92" s="93"/>
      <c r="NJT92" s="93"/>
      <c r="NJU92" s="93"/>
      <c r="NJV92" s="93"/>
      <c r="NJW92" s="93"/>
      <c r="NJX92" s="93"/>
      <c r="NJY92" s="93"/>
      <c r="NJZ92" s="93"/>
      <c r="NKA92" s="93"/>
      <c r="NKB92" s="93"/>
      <c r="NKC92" s="93"/>
      <c r="NKD92" s="93"/>
      <c r="NKE92" s="93"/>
      <c r="NKF92" s="93"/>
      <c r="NKG92" s="93"/>
      <c r="NKH92" s="93"/>
      <c r="NKI92" s="93"/>
      <c r="NKJ92" s="93"/>
      <c r="NKK92" s="93"/>
      <c r="NKL92" s="93"/>
      <c r="NKM92" s="93"/>
      <c r="NKN92" s="93"/>
      <c r="NKO92" s="93"/>
      <c r="NKP92" s="93"/>
      <c r="NKQ92" s="93"/>
      <c r="NKR92" s="93"/>
      <c r="NKS92" s="93"/>
      <c r="NKT92" s="93"/>
      <c r="NKU92" s="93"/>
      <c r="NKV92" s="93"/>
      <c r="NKW92" s="93"/>
      <c r="NKX92" s="93"/>
      <c r="NKY92" s="93"/>
      <c r="NKZ92" s="93"/>
      <c r="NLA92" s="93"/>
      <c r="NLB92" s="93"/>
      <c r="NLC92" s="93"/>
      <c r="NLD92" s="93"/>
      <c r="NLE92" s="93"/>
      <c r="NLF92" s="93"/>
      <c r="NLG92" s="93"/>
      <c r="NLH92" s="93"/>
      <c r="NLI92" s="93"/>
      <c r="NLJ92" s="93"/>
      <c r="NLK92" s="93"/>
      <c r="NLL92" s="93"/>
      <c r="NLM92" s="93"/>
      <c r="NLN92" s="93"/>
      <c r="NLO92" s="93"/>
      <c r="NLP92" s="93"/>
      <c r="NLQ92" s="93"/>
      <c r="NLR92" s="93"/>
      <c r="NLS92" s="93"/>
      <c r="NLT92" s="93"/>
      <c r="NLU92" s="93"/>
      <c r="NLV92" s="93"/>
      <c r="NLW92" s="93"/>
      <c r="NLX92" s="93"/>
      <c r="NLY92" s="93"/>
      <c r="NLZ92" s="93"/>
      <c r="NMA92" s="93"/>
      <c r="NMB92" s="93"/>
      <c r="NMC92" s="93"/>
      <c r="NMD92" s="93"/>
      <c r="NME92" s="93"/>
      <c r="NMF92" s="93"/>
      <c r="NMG92" s="93"/>
      <c r="NMH92" s="93"/>
      <c r="NMI92" s="93"/>
      <c r="NMJ92" s="93"/>
      <c r="NMK92" s="93"/>
      <c r="NML92" s="93"/>
      <c r="NMM92" s="93"/>
      <c r="NMN92" s="93"/>
      <c r="NMO92" s="93"/>
      <c r="NMP92" s="93"/>
      <c r="NMQ92" s="93"/>
      <c r="NMR92" s="93"/>
      <c r="NMS92" s="93"/>
      <c r="NMT92" s="93"/>
      <c r="NMU92" s="93"/>
      <c r="NMV92" s="93"/>
      <c r="NMW92" s="93"/>
      <c r="NMX92" s="93"/>
      <c r="NMY92" s="93"/>
      <c r="NMZ92" s="93"/>
      <c r="NNA92" s="93"/>
      <c r="NNB92" s="93"/>
      <c r="NNC92" s="93"/>
      <c r="NND92" s="93"/>
      <c r="NNE92" s="93"/>
      <c r="NNF92" s="93"/>
      <c r="NNG92" s="93"/>
      <c r="NNH92" s="93"/>
      <c r="NNI92" s="93"/>
      <c r="NNJ92" s="93"/>
      <c r="NNK92" s="93"/>
      <c r="NNL92" s="93"/>
      <c r="NNM92" s="93"/>
      <c r="NNN92" s="93"/>
      <c r="NNO92" s="93"/>
      <c r="NNP92" s="93"/>
      <c r="NNQ92" s="93"/>
      <c r="NNR92" s="93"/>
      <c r="NNS92" s="93"/>
      <c r="NNT92" s="93"/>
      <c r="NNU92" s="93"/>
      <c r="NNV92" s="93"/>
      <c r="NNW92" s="93"/>
      <c r="NNX92" s="93"/>
      <c r="NNY92" s="93"/>
      <c r="NNZ92" s="93"/>
      <c r="NOA92" s="93"/>
      <c r="NOB92" s="93"/>
      <c r="NOC92" s="93"/>
      <c r="NOD92" s="93"/>
      <c r="NOE92" s="93"/>
      <c r="NOF92" s="93"/>
      <c r="NOG92" s="93"/>
      <c r="NOH92" s="93"/>
      <c r="NOI92" s="93"/>
      <c r="NOJ92" s="93"/>
      <c r="NOK92" s="93"/>
      <c r="NOL92" s="93"/>
      <c r="NOM92" s="93"/>
      <c r="NON92" s="93"/>
      <c r="NOO92" s="93"/>
      <c r="NOP92" s="93"/>
      <c r="NOQ92" s="93"/>
      <c r="NOR92" s="93"/>
      <c r="NOS92" s="93"/>
      <c r="NOT92" s="93"/>
      <c r="NOU92" s="93"/>
      <c r="NOV92" s="93"/>
      <c r="NOW92" s="93"/>
      <c r="NOX92" s="93"/>
      <c r="NOY92" s="93"/>
      <c r="NOZ92" s="93"/>
      <c r="NPA92" s="93"/>
      <c r="NPB92" s="93"/>
      <c r="NPC92" s="93"/>
      <c r="NPD92" s="93"/>
      <c r="NPE92" s="93"/>
      <c r="NPF92" s="93"/>
      <c r="NPG92" s="93"/>
      <c r="NPH92" s="93"/>
      <c r="NPI92" s="93"/>
      <c r="NPJ92" s="93"/>
      <c r="NPK92" s="93"/>
      <c r="NPL92" s="93"/>
      <c r="NPM92" s="93"/>
      <c r="NPN92" s="93"/>
      <c r="NPO92" s="93"/>
      <c r="NPP92" s="93"/>
      <c r="NPQ92" s="93"/>
      <c r="NPR92" s="93"/>
      <c r="NPS92" s="93"/>
      <c r="NPT92" s="93"/>
      <c r="NPU92" s="93"/>
      <c r="NPV92" s="93"/>
      <c r="NPW92" s="93"/>
      <c r="NPX92" s="93"/>
      <c r="NPY92" s="93"/>
      <c r="NPZ92" s="93"/>
      <c r="NQA92" s="93"/>
      <c r="NQB92" s="93"/>
      <c r="NQC92" s="93"/>
      <c r="NQD92" s="93"/>
      <c r="NQE92" s="93"/>
      <c r="NQF92" s="93"/>
      <c r="NQG92" s="93"/>
      <c r="NQH92" s="93"/>
      <c r="NQI92" s="93"/>
      <c r="NQJ92" s="93"/>
      <c r="NQK92" s="93"/>
      <c r="NQL92" s="93"/>
      <c r="NQM92" s="93"/>
      <c r="NQN92" s="93"/>
      <c r="NQO92" s="93"/>
      <c r="NQP92" s="93"/>
      <c r="NQQ92" s="93"/>
      <c r="NQR92" s="93"/>
      <c r="NQS92" s="93"/>
      <c r="NQT92" s="93"/>
      <c r="NQU92" s="93"/>
      <c r="NQV92" s="93"/>
      <c r="NQW92" s="93"/>
      <c r="NQX92" s="93"/>
      <c r="NQY92" s="93"/>
      <c r="NQZ92" s="93"/>
      <c r="NRA92" s="93"/>
      <c r="NRB92" s="93"/>
      <c r="NRC92" s="93"/>
      <c r="NRD92" s="93"/>
      <c r="NRE92" s="93"/>
      <c r="NRF92" s="93"/>
      <c r="NRG92" s="93"/>
      <c r="NRH92" s="93"/>
      <c r="NRI92" s="93"/>
      <c r="NRJ92" s="93"/>
      <c r="NRK92" s="93"/>
      <c r="NRL92" s="93"/>
      <c r="NRM92" s="93"/>
      <c r="NRN92" s="93"/>
      <c r="NRO92" s="93"/>
      <c r="NRP92" s="93"/>
      <c r="NRQ92" s="93"/>
      <c r="NRR92" s="93"/>
      <c r="NRS92" s="93"/>
      <c r="NRT92" s="93"/>
      <c r="NRU92" s="93"/>
      <c r="NRV92" s="93"/>
      <c r="NRW92" s="93"/>
      <c r="NRX92" s="93"/>
      <c r="NRY92" s="93"/>
      <c r="NRZ92" s="93"/>
      <c r="NSA92" s="93"/>
      <c r="NSB92" s="93"/>
      <c r="NSC92" s="93"/>
      <c r="NSD92" s="93"/>
      <c r="NSE92" s="93"/>
      <c r="NSF92" s="93"/>
      <c r="NSG92" s="93"/>
      <c r="NSH92" s="93"/>
      <c r="NSI92" s="93"/>
      <c r="NSJ92" s="93"/>
      <c r="NSK92" s="93"/>
      <c r="NSL92" s="93"/>
      <c r="NSM92" s="93"/>
      <c r="NSN92" s="93"/>
      <c r="NSO92" s="93"/>
      <c r="NSP92" s="93"/>
      <c r="NSQ92" s="93"/>
      <c r="NSR92" s="93"/>
      <c r="NSS92" s="93"/>
      <c r="NST92" s="93"/>
      <c r="NSU92" s="93"/>
      <c r="NSV92" s="93"/>
      <c r="NSW92" s="93"/>
      <c r="NSX92" s="93"/>
      <c r="NSY92" s="93"/>
      <c r="NSZ92" s="93"/>
      <c r="NTA92" s="93"/>
      <c r="NTB92" s="93"/>
      <c r="NTC92" s="93"/>
      <c r="NTD92" s="93"/>
      <c r="NTE92" s="93"/>
      <c r="NTF92" s="93"/>
      <c r="NTG92" s="93"/>
      <c r="NTH92" s="93"/>
      <c r="NTI92" s="93"/>
      <c r="NTJ92" s="93"/>
      <c r="NTK92" s="93"/>
      <c r="NTL92" s="93"/>
      <c r="NTM92" s="93"/>
      <c r="NTN92" s="93"/>
      <c r="NTO92" s="93"/>
      <c r="NTP92" s="93"/>
      <c r="NTQ92" s="93"/>
      <c r="NTR92" s="93"/>
      <c r="NTS92" s="93"/>
      <c r="NTT92" s="93"/>
      <c r="NTU92" s="93"/>
      <c r="NTV92" s="93"/>
      <c r="NTW92" s="93"/>
      <c r="NTX92" s="93"/>
      <c r="NTY92" s="93"/>
      <c r="NTZ92" s="93"/>
      <c r="NUA92" s="93"/>
      <c r="NUB92" s="93"/>
      <c r="NUC92" s="93"/>
      <c r="NUD92" s="93"/>
      <c r="NUE92" s="93"/>
      <c r="NUF92" s="93"/>
      <c r="NUG92" s="93"/>
      <c r="NUH92" s="93"/>
      <c r="NUI92" s="93"/>
      <c r="NUJ92" s="93"/>
      <c r="NUK92" s="93"/>
      <c r="NUL92" s="93"/>
      <c r="NUM92" s="93"/>
      <c r="NUN92" s="93"/>
      <c r="NUO92" s="93"/>
      <c r="NUP92" s="93"/>
      <c r="NUQ92" s="93"/>
      <c r="NUR92" s="93"/>
      <c r="NUS92" s="93"/>
      <c r="NUT92" s="93"/>
      <c r="NUU92" s="93"/>
      <c r="NUV92" s="93"/>
      <c r="NUW92" s="93"/>
      <c r="NUX92" s="93"/>
      <c r="NUY92" s="93"/>
      <c r="NUZ92" s="93"/>
      <c r="NVA92" s="93"/>
      <c r="NVB92" s="93"/>
      <c r="NVC92" s="93"/>
      <c r="NVD92" s="93"/>
      <c r="NVE92" s="93"/>
      <c r="NVF92" s="93"/>
      <c r="NVG92" s="93"/>
      <c r="NVH92" s="93"/>
      <c r="NVI92" s="93"/>
      <c r="NVJ92" s="93"/>
      <c r="NVK92" s="93"/>
      <c r="NVL92" s="93"/>
      <c r="NVM92" s="93"/>
      <c r="NVN92" s="93"/>
      <c r="NVO92" s="93"/>
      <c r="NVP92" s="93"/>
      <c r="NVQ92" s="93"/>
      <c r="NVR92" s="93"/>
      <c r="NVS92" s="93"/>
      <c r="NVT92" s="93"/>
      <c r="NVU92" s="93"/>
      <c r="NVV92" s="93"/>
      <c r="NVW92" s="93"/>
      <c r="NVX92" s="93"/>
      <c r="NVY92" s="93"/>
      <c r="NVZ92" s="93"/>
      <c r="NWA92" s="93"/>
      <c r="NWB92" s="93"/>
      <c r="NWC92" s="93"/>
      <c r="NWD92" s="93"/>
      <c r="NWE92" s="93"/>
      <c r="NWF92" s="93"/>
      <c r="NWG92" s="93"/>
      <c r="NWH92" s="93"/>
      <c r="NWI92" s="93"/>
      <c r="NWJ92" s="93"/>
      <c r="NWK92" s="93"/>
      <c r="NWL92" s="93"/>
      <c r="NWM92" s="93"/>
      <c r="NWN92" s="93"/>
      <c r="NWO92" s="93"/>
      <c r="NWP92" s="93"/>
      <c r="NWQ92" s="93"/>
      <c r="NWR92" s="93"/>
      <c r="NWS92" s="93"/>
      <c r="NWT92" s="93"/>
      <c r="NWU92" s="93"/>
      <c r="NWV92" s="93"/>
      <c r="NWW92" s="93"/>
      <c r="NWX92" s="93"/>
      <c r="NWY92" s="93"/>
      <c r="NWZ92" s="93"/>
      <c r="NXA92" s="93"/>
      <c r="NXB92" s="93"/>
      <c r="NXC92" s="93"/>
      <c r="NXD92" s="93"/>
      <c r="NXE92" s="93"/>
      <c r="NXF92" s="93"/>
      <c r="NXG92" s="93"/>
      <c r="NXH92" s="93"/>
      <c r="NXI92" s="93"/>
      <c r="NXJ92" s="93"/>
      <c r="NXK92" s="93"/>
      <c r="NXL92" s="93"/>
      <c r="NXM92" s="93"/>
      <c r="NXN92" s="93"/>
      <c r="NXO92" s="93"/>
      <c r="NXP92" s="93"/>
      <c r="NXQ92" s="93"/>
      <c r="NXR92" s="93"/>
      <c r="NXS92" s="93"/>
      <c r="NXT92" s="93"/>
      <c r="NXU92" s="93"/>
      <c r="NXV92" s="93"/>
      <c r="NXW92" s="93"/>
      <c r="NXX92" s="93"/>
      <c r="NXY92" s="93"/>
      <c r="NXZ92" s="93"/>
      <c r="NYA92" s="93"/>
      <c r="NYB92" s="93"/>
      <c r="NYC92" s="93"/>
      <c r="NYD92" s="93"/>
      <c r="NYE92" s="93"/>
      <c r="NYF92" s="93"/>
      <c r="NYG92" s="93"/>
      <c r="NYH92" s="93"/>
      <c r="NYI92" s="93"/>
      <c r="NYJ92" s="93"/>
      <c r="NYK92" s="93"/>
      <c r="NYL92" s="93"/>
      <c r="NYM92" s="93"/>
      <c r="NYN92" s="93"/>
      <c r="NYO92" s="93"/>
      <c r="NYP92" s="93"/>
      <c r="NYQ92" s="93"/>
      <c r="NYR92" s="93"/>
      <c r="NYS92" s="93"/>
      <c r="NYT92" s="93"/>
      <c r="NYU92" s="93"/>
      <c r="NYV92" s="93"/>
      <c r="NYW92" s="93"/>
      <c r="NYX92" s="93"/>
      <c r="NYY92" s="93"/>
      <c r="NYZ92" s="93"/>
      <c r="NZA92" s="93"/>
      <c r="NZB92" s="93"/>
      <c r="NZC92" s="93"/>
      <c r="NZD92" s="93"/>
      <c r="NZE92" s="93"/>
      <c r="NZF92" s="93"/>
      <c r="NZG92" s="93"/>
      <c r="NZH92" s="93"/>
      <c r="NZI92" s="93"/>
      <c r="NZJ92" s="93"/>
      <c r="NZK92" s="93"/>
      <c r="NZL92" s="93"/>
      <c r="NZM92" s="93"/>
      <c r="NZN92" s="93"/>
      <c r="NZO92" s="93"/>
      <c r="NZP92" s="93"/>
      <c r="NZQ92" s="93"/>
      <c r="NZR92" s="93"/>
      <c r="NZS92" s="93"/>
      <c r="NZT92" s="93"/>
      <c r="NZU92" s="93"/>
      <c r="NZV92" s="93"/>
      <c r="NZW92" s="93"/>
      <c r="NZX92" s="93"/>
      <c r="NZY92" s="93"/>
      <c r="NZZ92" s="93"/>
      <c r="OAA92" s="93"/>
      <c r="OAB92" s="93"/>
      <c r="OAC92" s="93"/>
      <c r="OAD92" s="93"/>
      <c r="OAE92" s="93"/>
      <c r="OAF92" s="93"/>
      <c r="OAG92" s="93"/>
      <c r="OAH92" s="93"/>
      <c r="OAI92" s="93"/>
      <c r="OAJ92" s="93"/>
      <c r="OAK92" s="93"/>
      <c r="OAL92" s="93"/>
      <c r="OAM92" s="93"/>
      <c r="OAN92" s="93"/>
      <c r="OAO92" s="93"/>
      <c r="OAP92" s="93"/>
      <c r="OAQ92" s="93"/>
      <c r="OAR92" s="93"/>
      <c r="OAS92" s="93"/>
      <c r="OAT92" s="93"/>
      <c r="OAU92" s="93"/>
      <c r="OAV92" s="93"/>
      <c r="OAW92" s="93"/>
      <c r="OAX92" s="93"/>
      <c r="OAY92" s="93"/>
      <c r="OAZ92" s="93"/>
      <c r="OBA92" s="93"/>
      <c r="OBB92" s="93"/>
      <c r="OBC92" s="93"/>
      <c r="OBD92" s="93"/>
      <c r="OBE92" s="93"/>
      <c r="OBF92" s="93"/>
      <c r="OBG92" s="93"/>
      <c r="OBH92" s="93"/>
      <c r="OBI92" s="93"/>
      <c r="OBJ92" s="93"/>
      <c r="OBK92" s="93"/>
      <c r="OBL92" s="93"/>
      <c r="OBM92" s="93"/>
      <c r="OBN92" s="93"/>
      <c r="OBO92" s="93"/>
      <c r="OBP92" s="93"/>
      <c r="OBQ92" s="93"/>
      <c r="OBR92" s="93"/>
      <c r="OBS92" s="93"/>
      <c r="OBT92" s="93"/>
      <c r="OBU92" s="93"/>
      <c r="OBV92" s="93"/>
      <c r="OBW92" s="93"/>
      <c r="OBX92" s="93"/>
      <c r="OBY92" s="93"/>
      <c r="OBZ92" s="93"/>
      <c r="OCA92" s="93"/>
      <c r="OCB92" s="93"/>
      <c r="OCC92" s="93"/>
      <c r="OCD92" s="93"/>
      <c r="OCE92" s="93"/>
      <c r="OCF92" s="93"/>
      <c r="OCG92" s="93"/>
      <c r="OCH92" s="93"/>
      <c r="OCI92" s="93"/>
      <c r="OCJ92" s="93"/>
      <c r="OCK92" s="93"/>
      <c r="OCL92" s="93"/>
      <c r="OCM92" s="93"/>
      <c r="OCN92" s="93"/>
      <c r="OCO92" s="93"/>
      <c r="OCP92" s="93"/>
      <c r="OCQ92" s="93"/>
      <c r="OCR92" s="93"/>
      <c r="OCS92" s="93"/>
      <c r="OCT92" s="93"/>
      <c r="OCU92" s="93"/>
      <c r="OCV92" s="93"/>
      <c r="OCW92" s="93"/>
      <c r="OCX92" s="93"/>
      <c r="OCY92" s="93"/>
      <c r="OCZ92" s="93"/>
      <c r="ODA92" s="93"/>
      <c r="ODB92" s="93"/>
      <c r="ODC92" s="93"/>
      <c r="ODD92" s="93"/>
      <c r="ODE92" s="93"/>
      <c r="ODF92" s="93"/>
      <c r="ODG92" s="93"/>
      <c r="ODH92" s="93"/>
      <c r="ODI92" s="93"/>
      <c r="ODJ92" s="93"/>
      <c r="ODK92" s="93"/>
      <c r="ODL92" s="93"/>
      <c r="ODM92" s="93"/>
      <c r="ODN92" s="93"/>
      <c r="ODO92" s="93"/>
      <c r="ODP92" s="93"/>
      <c r="ODQ92" s="93"/>
      <c r="ODR92" s="93"/>
      <c r="ODS92" s="93"/>
      <c r="ODT92" s="93"/>
      <c r="ODU92" s="93"/>
      <c r="ODV92" s="93"/>
      <c r="ODW92" s="93"/>
      <c r="ODX92" s="93"/>
      <c r="ODY92" s="93"/>
      <c r="ODZ92" s="93"/>
      <c r="OEA92" s="93"/>
      <c r="OEB92" s="93"/>
      <c r="OEC92" s="93"/>
      <c r="OED92" s="93"/>
      <c r="OEE92" s="93"/>
      <c r="OEF92" s="93"/>
      <c r="OEG92" s="93"/>
      <c r="OEH92" s="93"/>
      <c r="OEI92" s="93"/>
      <c r="OEJ92" s="93"/>
      <c r="OEK92" s="93"/>
      <c r="OEL92" s="93"/>
      <c r="OEM92" s="93"/>
      <c r="OEN92" s="93"/>
      <c r="OEO92" s="93"/>
      <c r="OEP92" s="93"/>
      <c r="OEQ92" s="93"/>
      <c r="OER92" s="93"/>
      <c r="OES92" s="93"/>
      <c r="OET92" s="93"/>
      <c r="OEU92" s="93"/>
      <c r="OEV92" s="93"/>
      <c r="OEW92" s="93"/>
      <c r="OEX92" s="93"/>
      <c r="OEY92" s="93"/>
      <c r="OEZ92" s="93"/>
      <c r="OFA92" s="93"/>
      <c r="OFB92" s="93"/>
      <c r="OFC92" s="93"/>
      <c r="OFD92" s="93"/>
      <c r="OFE92" s="93"/>
      <c r="OFF92" s="93"/>
      <c r="OFG92" s="93"/>
      <c r="OFH92" s="93"/>
      <c r="OFI92" s="93"/>
      <c r="OFJ92" s="93"/>
      <c r="OFK92" s="93"/>
      <c r="OFL92" s="93"/>
      <c r="OFM92" s="93"/>
      <c r="OFN92" s="93"/>
      <c r="OFO92" s="93"/>
      <c r="OFP92" s="93"/>
      <c r="OFQ92" s="93"/>
      <c r="OFR92" s="93"/>
      <c r="OFS92" s="93"/>
      <c r="OFT92" s="93"/>
      <c r="OFU92" s="93"/>
      <c r="OFV92" s="93"/>
      <c r="OFW92" s="93"/>
      <c r="OFX92" s="93"/>
      <c r="OFY92" s="93"/>
      <c r="OFZ92" s="93"/>
      <c r="OGA92" s="93"/>
      <c r="OGB92" s="93"/>
      <c r="OGC92" s="93"/>
      <c r="OGD92" s="93"/>
      <c r="OGE92" s="93"/>
      <c r="OGF92" s="93"/>
      <c r="OGG92" s="93"/>
      <c r="OGH92" s="93"/>
      <c r="OGI92" s="93"/>
      <c r="OGJ92" s="93"/>
      <c r="OGK92" s="93"/>
      <c r="OGL92" s="93"/>
      <c r="OGM92" s="93"/>
      <c r="OGN92" s="93"/>
      <c r="OGO92" s="93"/>
      <c r="OGP92" s="93"/>
      <c r="OGQ92" s="93"/>
      <c r="OGR92" s="93"/>
      <c r="OGS92" s="93"/>
      <c r="OGT92" s="93"/>
      <c r="OGU92" s="93"/>
      <c r="OGV92" s="93"/>
      <c r="OGW92" s="93"/>
      <c r="OGX92" s="93"/>
      <c r="OGY92" s="93"/>
      <c r="OGZ92" s="93"/>
      <c r="OHA92" s="93"/>
      <c r="OHB92" s="93"/>
      <c r="OHC92" s="93"/>
      <c r="OHD92" s="93"/>
      <c r="OHE92" s="93"/>
      <c r="OHF92" s="93"/>
      <c r="OHG92" s="93"/>
      <c r="OHH92" s="93"/>
      <c r="OHI92" s="93"/>
      <c r="OHJ92" s="93"/>
      <c r="OHK92" s="93"/>
      <c r="OHL92" s="93"/>
      <c r="OHM92" s="93"/>
      <c r="OHN92" s="93"/>
      <c r="OHO92" s="93"/>
      <c r="OHP92" s="93"/>
      <c r="OHQ92" s="93"/>
      <c r="OHR92" s="93"/>
      <c r="OHS92" s="93"/>
      <c r="OHT92" s="93"/>
      <c r="OHU92" s="93"/>
      <c r="OHV92" s="93"/>
      <c r="OHW92" s="93"/>
      <c r="OHX92" s="93"/>
      <c r="OHY92" s="93"/>
      <c r="OHZ92" s="93"/>
      <c r="OIA92" s="93"/>
      <c r="OIB92" s="93"/>
      <c r="OIC92" s="93"/>
      <c r="OID92" s="93"/>
      <c r="OIE92" s="93"/>
      <c r="OIF92" s="93"/>
      <c r="OIG92" s="93"/>
      <c r="OIH92" s="93"/>
      <c r="OII92" s="93"/>
      <c r="OIJ92" s="93"/>
      <c r="OIK92" s="93"/>
      <c r="OIL92" s="93"/>
      <c r="OIM92" s="93"/>
      <c r="OIN92" s="93"/>
      <c r="OIO92" s="93"/>
      <c r="OIP92" s="93"/>
      <c r="OIQ92" s="93"/>
      <c r="OIR92" s="93"/>
      <c r="OIS92" s="93"/>
      <c r="OIT92" s="93"/>
      <c r="OIU92" s="93"/>
      <c r="OIV92" s="93"/>
      <c r="OIW92" s="93"/>
      <c r="OIX92" s="93"/>
      <c r="OIY92" s="93"/>
      <c r="OIZ92" s="93"/>
      <c r="OJA92" s="93"/>
      <c r="OJB92" s="93"/>
      <c r="OJC92" s="93"/>
      <c r="OJD92" s="93"/>
      <c r="OJE92" s="93"/>
      <c r="OJF92" s="93"/>
      <c r="OJG92" s="93"/>
      <c r="OJH92" s="93"/>
      <c r="OJI92" s="93"/>
      <c r="OJJ92" s="93"/>
      <c r="OJK92" s="93"/>
      <c r="OJL92" s="93"/>
      <c r="OJM92" s="93"/>
      <c r="OJN92" s="93"/>
      <c r="OJO92" s="93"/>
      <c r="OJP92" s="93"/>
      <c r="OJQ92" s="93"/>
      <c r="OJR92" s="93"/>
      <c r="OJS92" s="93"/>
      <c r="OJT92" s="93"/>
      <c r="OJU92" s="93"/>
      <c r="OJV92" s="93"/>
      <c r="OJW92" s="93"/>
      <c r="OJX92" s="93"/>
      <c r="OJY92" s="93"/>
      <c r="OJZ92" s="93"/>
      <c r="OKA92" s="93"/>
      <c r="OKB92" s="93"/>
      <c r="OKC92" s="93"/>
      <c r="OKD92" s="93"/>
      <c r="OKE92" s="93"/>
      <c r="OKF92" s="93"/>
      <c r="OKG92" s="93"/>
      <c r="OKH92" s="93"/>
      <c r="OKI92" s="93"/>
      <c r="OKJ92" s="93"/>
      <c r="OKK92" s="93"/>
      <c r="OKL92" s="93"/>
      <c r="OKM92" s="93"/>
      <c r="OKN92" s="93"/>
      <c r="OKO92" s="93"/>
      <c r="OKP92" s="93"/>
      <c r="OKQ92" s="93"/>
      <c r="OKR92" s="93"/>
      <c r="OKS92" s="93"/>
      <c r="OKT92" s="93"/>
      <c r="OKU92" s="93"/>
      <c r="OKV92" s="93"/>
      <c r="OKW92" s="93"/>
      <c r="OKX92" s="93"/>
      <c r="OKY92" s="93"/>
      <c r="OKZ92" s="93"/>
      <c r="OLA92" s="93"/>
      <c r="OLB92" s="93"/>
      <c r="OLC92" s="93"/>
      <c r="OLD92" s="93"/>
      <c r="OLE92" s="93"/>
      <c r="OLF92" s="93"/>
      <c r="OLG92" s="93"/>
      <c r="OLH92" s="93"/>
      <c r="OLI92" s="93"/>
      <c r="OLJ92" s="93"/>
      <c r="OLK92" s="93"/>
      <c r="OLL92" s="93"/>
      <c r="OLM92" s="93"/>
      <c r="OLN92" s="93"/>
      <c r="OLO92" s="93"/>
      <c r="OLP92" s="93"/>
      <c r="OLQ92" s="93"/>
      <c r="OLR92" s="93"/>
      <c r="OLS92" s="93"/>
      <c r="OLT92" s="93"/>
      <c r="OLU92" s="93"/>
      <c r="OLV92" s="93"/>
      <c r="OLW92" s="93"/>
      <c r="OLX92" s="93"/>
      <c r="OLY92" s="93"/>
      <c r="OLZ92" s="93"/>
      <c r="OMA92" s="93"/>
      <c r="OMB92" s="93"/>
      <c r="OMC92" s="93"/>
      <c r="OMD92" s="93"/>
      <c r="OME92" s="93"/>
      <c r="OMF92" s="93"/>
      <c r="OMG92" s="93"/>
      <c r="OMH92" s="93"/>
      <c r="OMI92" s="93"/>
      <c r="OMJ92" s="93"/>
      <c r="OMK92" s="93"/>
      <c r="OML92" s="93"/>
      <c r="OMM92" s="93"/>
      <c r="OMN92" s="93"/>
      <c r="OMO92" s="93"/>
      <c r="OMP92" s="93"/>
      <c r="OMQ92" s="93"/>
      <c r="OMR92" s="93"/>
      <c r="OMS92" s="93"/>
      <c r="OMT92" s="93"/>
      <c r="OMU92" s="93"/>
      <c r="OMV92" s="93"/>
      <c r="OMW92" s="93"/>
      <c r="OMX92" s="93"/>
      <c r="OMY92" s="93"/>
      <c r="OMZ92" s="93"/>
      <c r="ONA92" s="93"/>
      <c r="ONB92" s="93"/>
      <c r="ONC92" s="93"/>
      <c r="OND92" s="93"/>
      <c r="ONE92" s="93"/>
      <c r="ONF92" s="93"/>
      <c r="ONG92" s="93"/>
      <c r="ONH92" s="93"/>
      <c r="ONI92" s="93"/>
      <c r="ONJ92" s="93"/>
      <c r="ONK92" s="93"/>
      <c r="ONL92" s="93"/>
      <c r="ONM92" s="93"/>
      <c r="ONN92" s="93"/>
      <c r="ONO92" s="93"/>
      <c r="ONP92" s="93"/>
      <c r="ONQ92" s="93"/>
      <c r="ONR92" s="93"/>
      <c r="ONS92" s="93"/>
      <c r="ONT92" s="93"/>
      <c r="ONU92" s="93"/>
      <c r="ONV92" s="93"/>
      <c r="ONW92" s="93"/>
      <c r="ONX92" s="93"/>
      <c r="ONY92" s="93"/>
      <c r="ONZ92" s="93"/>
      <c r="OOA92" s="93"/>
      <c r="OOB92" s="93"/>
      <c r="OOC92" s="93"/>
      <c r="OOD92" s="93"/>
      <c r="OOE92" s="93"/>
      <c r="OOF92" s="93"/>
      <c r="OOG92" s="93"/>
      <c r="OOH92" s="93"/>
      <c r="OOI92" s="93"/>
      <c r="OOJ92" s="93"/>
      <c r="OOK92" s="93"/>
      <c r="OOL92" s="93"/>
      <c r="OOM92" s="93"/>
      <c r="OON92" s="93"/>
      <c r="OOO92" s="93"/>
      <c r="OOP92" s="93"/>
      <c r="OOQ92" s="93"/>
      <c r="OOR92" s="93"/>
      <c r="OOS92" s="93"/>
      <c r="OOT92" s="93"/>
      <c r="OOU92" s="93"/>
      <c r="OOV92" s="93"/>
      <c r="OOW92" s="93"/>
      <c r="OOX92" s="93"/>
      <c r="OOY92" s="93"/>
      <c r="OOZ92" s="93"/>
      <c r="OPA92" s="93"/>
      <c r="OPB92" s="93"/>
      <c r="OPC92" s="93"/>
      <c r="OPD92" s="93"/>
      <c r="OPE92" s="93"/>
      <c r="OPF92" s="93"/>
      <c r="OPG92" s="93"/>
      <c r="OPH92" s="93"/>
      <c r="OPI92" s="93"/>
      <c r="OPJ92" s="93"/>
      <c r="OPK92" s="93"/>
      <c r="OPL92" s="93"/>
      <c r="OPM92" s="93"/>
      <c r="OPN92" s="93"/>
      <c r="OPO92" s="93"/>
      <c r="OPP92" s="93"/>
      <c r="OPQ92" s="93"/>
      <c r="OPR92" s="93"/>
      <c r="OPS92" s="93"/>
      <c r="OPT92" s="93"/>
      <c r="OPU92" s="93"/>
      <c r="OPV92" s="93"/>
      <c r="OPW92" s="93"/>
      <c r="OPX92" s="93"/>
      <c r="OPY92" s="93"/>
      <c r="OPZ92" s="93"/>
      <c r="OQA92" s="93"/>
      <c r="OQB92" s="93"/>
      <c r="OQC92" s="93"/>
      <c r="OQD92" s="93"/>
      <c r="OQE92" s="93"/>
      <c r="OQF92" s="93"/>
      <c r="OQG92" s="93"/>
      <c r="OQH92" s="93"/>
      <c r="OQI92" s="93"/>
      <c r="OQJ92" s="93"/>
      <c r="OQK92" s="93"/>
      <c r="OQL92" s="93"/>
      <c r="OQM92" s="93"/>
      <c r="OQN92" s="93"/>
      <c r="OQO92" s="93"/>
      <c r="OQP92" s="93"/>
      <c r="OQQ92" s="93"/>
      <c r="OQR92" s="93"/>
      <c r="OQS92" s="93"/>
      <c r="OQT92" s="93"/>
      <c r="OQU92" s="93"/>
      <c r="OQV92" s="93"/>
      <c r="OQW92" s="93"/>
      <c r="OQX92" s="93"/>
      <c r="OQY92" s="93"/>
      <c r="OQZ92" s="93"/>
      <c r="ORA92" s="93"/>
      <c r="ORB92" s="93"/>
      <c r="ORC92" s="93"/>
      <c r="ORD92" s="93"/>
      <c r="ORE92" s="93"/>
      <c r="ORF92" s="93"/>
      <c r="ORG92" s="93"/>
      <c r="ORH92" s="93"/>
      <c r="ORI92" s="93"/>
      <c r="ORJ92" s="93"/>
      <c r="ORK92" s="93"/>
      <c r="ORL92" s="93"/>
      <c r="ORM92" s="93"/>
      <c r="ORN92" s="93"/>
      <c r="ORO92" s="93"/>
      <c r="ORP92" s="93"/>
      <c r="ORQ92" s="93"/>
      <c r="ORR92" s="93"/>
      <c r="ORS92" s="93"/>
      <c r="ORT92" s="93"/>
      <c r="ORU92" s="93"/>
      <c r="ORV92" s="93"/>
      <c r="ORW92" s="93"/>
      <c r="ORX92" s="93"/>
      <c r="ORY92" s="93"/>
      <c r="ORZ92" s="93"/>
      <c r="OSA92" s="93"/>
      <c r="OSB92" s="93"/>
      <c r="OSC92" s="93"/>
      <c r="OSD92" s="93"/>
      <c r="OSE92" s="93"/>
      <c r="OSF92" s="93"/>
      <c r="OSG92" s="93"/>
      <c r="OSH92" s="93"/>
      <c r="OSI92" s="93"/>
      <c r="OSJ92" s="93"/>
      <c r="OSK92" s="93"/>
      <c r="OSL92" s="93"/>
      <c r="OSM92" s="93"/>
      <c r="OSN92" s="93"/>
      <c r="OSO92" s="93"/>
      <c r="OSP92" s="93"/>
      <c r="OSQ92" s="93"/>
      <c r="OSR92" s="93"/>
      <c r="OSS92" s="93"/>
      <c r="OST92" s="93"/>
      <c r="OSU92" s="93"/>
      <c r="OSV92" s="93"/>
      <c r="OSW92" s="93"/>
      <c r="OSX92" s="93"/>
      <c r="OSY92" s="93"/>
      <c r="OSZ92" s="93"/>
      <c r="OTA92" s="93"/>
      <c r="OTB92" s="93"/>
      <c r="OTC92" s="93"/>
      <c r="OTD92" s="93"/>
      <c r="OTE92" s="93"/>
      <c r="OTF92" s="93"/>
      <c r="OTG92" s="93"/>
      <c r="OTH92" s="93"/>
      <c r="OTI92" s="93"/>
      <c r="OTJ92" s="93"/>
      <c r="OTK92" s="93"/>
      <c r="OTL92" s="93"/>
      <c r="OTM92" s="93"/>
      <c r="OTN92" s="93"/>
      <c r="OTO92" s="93"/>
      <c r="OTP92" s="93"/>
      <c r="OTQ92" s="93"/>
      <c r="OTR92" s="93"/>
      <c r="OTS92" s="93"/>
      <c r="OTT92" s="93"/>
      <c r="OTU92" s="93"/>
      <c r="OTV92" s="93"/>
      <c r="OTW92" s="93"/>
      <c r="OTX92" s="93"/>
      <c r="OTY92" s="93"/>
      <c r="OTZ92" s="93"/>
      <c r="OUA92" s="93"/>
      <c r="OUB92" s="93"/>
      <c r="OUC92" s="93"/>
      <c r="OUD92" s="93"/>
      <c r="OUE92" s="93"/>
      <c r="OUF92" s="93"/>
      <c r="OUG92" s="93"/>
      <c r="OUH92" s="93"/>
      <c r="OUI92" s="93"/>
      <c r="OUJ92" s="93"/>
      <c r="OUK92" s="93"/>
      <c r="OUL92" s="93"/>
      <c r="OUM92" s="93"/>
      <c r="OUN92" s="93"/>
      <c r="OUO92" s="93"/>
      <c r="OUP92" s="93"/>
      <c r="OUQ92" s="93"/>
      <c r="OUR92" s="93"/>
      <c r="OUS92" s="93"/>
      <c r="OUT92" s="93"/>
      <c r="OUU92" s="93"/>
      <c r="OUV92" s="93"/>
      <c r="OUW92" s="93"/>
      <c r="OUX92" s="93"/>
      <c r="OUY92" s="93"/>
      <c r="OUZ92" s="93"/>
      <c r="OVA92" s="93"/>
      <c r="OVB92" s="93"/>
      <c r="OVC92" s="93"/>
      <c r="OVD92" s="93"/>
      <c r="OVE92" s="93"/>
      <c r="OVF92" s="93"/>
      <c r="OVG92" s="93"/>
      <c r="OVH92" s="93"/>
      <c r="OVI92" s="93"/>
      <c r="OVJ92" s="93"/>
      <c r="OVK92" s="93"/>
      <c r="OVL92" s="93"/>
      <c r="OVM92" s="93"/>
      <c r="OVN92" s="93"/>
      <c r="OVO92" s="93"/>
      <c r="OVP92" s="93"/>
      <c r="OVQ92" s="93"/>
      <c r="OVR92" s="93"/>
      <c r="OVS92" s="93"/>
      <c r="OVT92" s="93"/>
      <c r="OVU92" s="93"/>
      <c r="OVV92" s="93"/>
      <c r="OVW92" s="93"/>
      <c r="OVX92" s="93"/>
      <c r="OVY92" s="93"/>
      <c r="OVZ92" s="93"/>
      <c r="OWA92" s="93"/>
      <c r="OWB92" s="93"/>
      <c r="OWC92" s="93"/>
      <c r="OWD92" s="93"/>
      <c r="OWE92" s="93"/>
      <c r="OWF92" s="93"/>
      <c r="OWG92" s="93"/>
      <c r="OWH92" s="93"/>
      <c r="OWI92" s="93"/>
      <c r="OWJ92" s="93"/>
      <c r="OWK92" s="93"/>
      <c r="OWL92" s="93"/>
      <c r="OWM92" s="93"/>
      <c r="OWN92" s="93"/>
      <c r="OWO92" s="93"/>
      <c r="OWP92" s="93"/>
      <c r="OWQ92" s="93"/>
      <c r="OWR92" s="93"/>
      <c r="OWS92" s="93"/>
      <c r="OWT92" s="93"/>
      <c r="OWU92" s="93"/>
      <c r="OWV92" s="93"/>
      <c r="OWW92" s="93"/>
      <c r="OWX92" s="93"/>
      <c r="OWY92" s="93"/>
      <c r="OWZ92" s="93"/>
      <c r="OXA92" s="93"/>
      <c r="OXB92" s="93"/>
      <c r="OXC92" s="93"/>
      <c r="OXD92" s="93"/>
      <c r="OXE92" s="93"/>
      <c r="OXF92" s="93"/>
      <c r="OXG92" s="93"/>
      <c r="OXH92" s="93"/>
      <c r="OXI92" s="93"/>
      <c r="OXJ92" s="93"/>
      <c r="OXK92" s="93"/>
      <c r="OXL92" s="93"/>
      <c r="OXM92" s="93"/>
      <c r="OXN92" s="93"/>
      <c r="OXO92" s="93"/>
      <c r="OXP92" s="93"/>
      <c r="OXQ92" s="93"/>
      <c r="OXR92" s="93"/>
      <c r="OXS92" s="93"/>
      <c r="OXT92" s="93"/>
      <c r="OXU92" s="93"/>
      <c r="OXV92" s="93"/>
      <c r="OXW92" s="93"/>
      <c r="OXX92" s="93"/>
      <c r="OXY92" s="93"/>
      <c r="OXZ92" s="93"/>
      <c r="OYA92" s="93"/>
      <c r="OYB92" s="93"/>
      <c r="OYC92" s="93"/>
      <c r="OYD92" s="93"/>
      <c r="OYE92" s="93"/>
      <c r="OYF92" s="93"/>
      <c r="OYG92" s="93"/>
      <c r="OYH92" s="93"/>
      <c r="OYI92" s="93"/>
      <c r="OYJ92" s="93"/>
      <c r="OYK92" s="93"/>
      <c r="OYL92" s="93"/>
      <c r="OYM92" s="93"/>
      <c r="OYN92" s="93"/>
      <c r="OYO92" s="93"/>
      <c r="OYP92" s="93"/>
      <c r="OYQ92" s="93"/>
      <c r="OYR92" s="93"/>
      <c r="OYS92" s="93"/>
      <c r="OYT92" s="93"/>
      <c r="OYU92" s="93"/>
      <c r="OYV92" s="93"/>
      <c r="OYW92" s="93"/>
      <c r="OYX92" s="93"/>
      <c r="OYY92" s="93"/>
      <c r="OYZ92" s="93"/>
      <c r="OZA92" s="93"/>
      <c r="OZB92" s="93"/>
      <c r="OZC92" s="93"/>
      <c r="OZD92" s="93"/>
      <c r="OZE92" s="93"/>
      <c r="OZF92" s="93"/>
      <c r="OZG92" s="93"/>
      <c r="OZH92" s="93"/>
      <c r="OZI92" s="93"/>
      <c r="OZJ92" s="93"/>
      <c r="OZK92" s="93"/>
      <c r="OZL92" s="93"/>
      <c r="OZM92" s="93"/>
      <c r="OZN92" s="93"/>
      <c r="OZO92" s="93"/>
      <c r="OZP92" s="93"/>
      <c r="OZQ92" s="93"/>
      <c r="OZR92" s="93"/>
      <c r="OZS92" s="93"/>
      <c r="OZT92" s="93"/>
      <c r="OZU92" s="93"/>
      <c r="OZV92" s="93"/>
      <c r="OZW92" s="93"/>
      <c r="OZX92" s="93"/>
      <c r="OZY92" s="93"/>
      <c r="OZZ92" s="93"/>
      <c r="PAA92" s="93"/>
      <c r="PAB92" s="93"/>
      <c r="PAC92" s="93"/>
      <c r="PAD92" s="93"/>
      <c r="PAE92" s="93"/>
      <c r="PAF92" s="93"/>
      <c r="PAG92" s="93"/>
      <c r="PAH92" s="93"/>
      <c r="PAI92" s="93"/>
      <c r="PAJ92" s="93"/>
      <c r="PAK92" s="93"/>
      <c r="PAL92" s="93"/>
      <c r="PAM92" s="93"/>
      <c r="PAN92" s="93"/>
      <c r="PAO92" s="93"/>
      <c r="PAP92" s="93"/>
      <c r="PAQ92" s="93"/>
      <c r="PAR92" s="93"/>
      <c r="PAS92" s="93"/>
      <c r="PAT92" s="93"/>
      <c r="PAU92" s="93"/>
      <c r="PAV92" s="93"/>
      <c r="PAW92" s="93"/>
      <c r="PAX92" s="93"/>
      <c r="PAY92" s="93"/>
      <c r="PAZ92" s="93"/>
      <c r="PBA92" s="93"/>
      <c r="PBB92" s="93"/>
      <c r="PBC92" s="93"/>
      <c r="PBD92" s="93"/>
      <c r="PBE92" s="93"/>
      <c r="PBF92" s="93"/>
      <c r="PBG92" s="93"/>
      <c r="PBH92" s="93"/>
      <c r="PBI92" s="93"/>
      <c r="PBJ92" s="93"/>
      <c r="PBK92" s="93"/>
      <c r="PBL92" s="93"/>
      <c r="PBM92" s="93"/>
      <c r="PBN92" s="93"/>
      <c r="PBO92" s="93"/>
      <c r="PBP92" s="93"/>
      <c r="PBQ92" s="93"/>
      <c r="PBR92" s="93"/>
      <c r="PBS92" s="93"/>
      <c r="PBT92" s="93"/>
      <c r="PBU92" s="93"/>
      <c r="PBV92" s="93"/>
      <c r="PBW92" s="93"/>
      <c r="PBX92" s="93"/>
      <c r="PBY92" s="93"/>
      <c r="PBZ92" s="93"/>
      <c r="PCA92" s="93"/>
      <c r="PCB92" s="93"/>
      <c r="PCC92" s="93"/>
      <c r="PCD92" s="93"/>
      <c r="PCE92" s="93"/>
      <c r="PCF92" s="93"/>
      <c r="PCG92" s="93"/>
      <c r="PCH92" s="93"/>
      <c r="PCI92" s="93"/>
      <c r="PCJ92" s="93"/>
      <c r="PCK92" s="93"/>
      <c r="PCL92" s="93"/>
      <c r="PCM92" s="93"/>
      <c r="PCN92" s="93"/>
      <c r="PCO92" s="93"/>
      <c r="PCP92" s="93"/>
      <c r="PCQ92" s="93"/>
      <c r="PCR92" s="93"/>
      <c r="PCS92" s="93"/>
      <c r="PCT92" s="93"/>
      <c r="PCU92" s="93"/>
      <c r="PCV92" s="93"/>
      <c r="PCW92" s="93"/>
      <c r="PCX92" s="93"/>
      <c r="PCY92" s="93"/>
      <c r="PCZ92" s="93"/>
      <c r="PDA92" s="93"/>
      <c r="PDB92" s="93"/>
      <c r="PDC92" s="93"/>
      <c r="PDD92" s="93"/>
      <c r="PDE92" s="93"/>
      <c r="PDF92" s="93"/>
      <c r="PDG92" s="93"/>
      <c r="PDH92" s="93"/>
      <c r="PDI92" s="93"/>
      <c r="PDJ92" s="93"/>
      <c r="PDK92" s="93"/>
      <c r="PDL92" s="93"/>
      <c r="PDM92" s="93"/>
      <c r="PDN92" s="93"/>
      <c r="PDO92" s="93"/>
      <c r="PDP92" s="93"/>
      <c r="PDQ92" s="93"/>
      <c r="PDR92" s="93"/>
      <c r="PDS92" s="93"/>
      <c r="PDT92" s="93"/>
      <c r="PDU92" s="93"/>
      <c r="PDV92" s="93"/>
      <c r="PDW92" s="93"/>
      <c r="PDX92" s="93"/>
      <c r="PDY92" s="93"/>
      <c r="PDZ92" s="93"/>
      <c r="PEA92" s="93"/>
      <c r="PEB92" s="93"/>
      <c r="PEC92" s="93"/>
      <c r="PED92" s="93"/>
      <c r="PEE92" s="93"/>
      <c r="PEF92" s="93"/>
      <c r="PEG92" s="93"/>
      <c r="PEH92" s="93"/>
      <c r="PEI92" s="93"/>
      <c r="PEJ92" s="93"/>
      <c r="PEK92" s="93"/>
      <c r="PEL92" s="93"/>
      <c r="PEM92" s="93"/>
      <c r="PEN92" s="93"/>
      <c r="PEO92" s="93"/>
      <c r="PEP92" s="93"/>
      <c r="PEQ92" s="93"/>
      <c r="PER92" s="93"/>
      <c r="PES92" s="93"/>
      <c r="PET92" s="93"/>
      <c r="PEU92" s="93"/>
      <c r="PEV92" s="93"/>
      <c r="PEW92" s="93"/>
      <c r="PEX92" s="93"/>
      <c r="PEY92" s="93"/>
      <c r="PEZ92" s="93"/>
      <c r="PFA92" s="93"/>
      <c r="PFB92" s="93"/>
      <c r="PFC92" s="93"/>
      <c r="PFD92" s="93"/>
      <c r="PFE92" s="93"/>
      <c r="PFF92" s="93"/>
      <c r="PFG92" s="93"/>
      <c r="PFH92" s="93"/>
      <c r="PFI92" s="93"/>
      <c r="PFJ92" s="93"/>
      <c r="PFK92" s="93"/>
      <c r="PFL92" s="93"/>
      <c r="PFM92" s="93"/>
      <c r="PFN92" s="93"/>
      <c r="PFO92" s="93"/>
      <c r="PFP92" s="93"/>
      <c r="PFQ92" s="93"/>
      <c r="PFR92" s="93"/>
      <c r="PFS92" s="93"/>
      <c r="PFT92" s="93"/>
      <c r="PFU92" s="93"/>
      <c r="PFV92" s="93"/>
      <c r="PFW92" s="93"/>
      <c r="PFX92" s="93"/>
      <c r="PFY92" s="93"/>
      <c r="PFZ92" s="93"/>
      <c r="PGA92" s="93"/>
      <c r="PGB92" s="93"/>
      <c r="PGC92" s="93"/>
      <c r="PGD92" s="93"/>
      <c r="PGE92" s="93"/>
      <c r="PGF92" s="93"/>
      <c r="PGG92" s="93"/>
      <c r="PGH92" s="93"/>
      <c r="PGI92" s="93"/>
      <c r="PGJ92" s="93"/>
      <c r="PGK92" s="93"/>
      <c r="PGL92" s="93"/>
      <c r="PGM92" s="93"/>
      <c r="PGN92" s="93"/>
      <c r="PGO92" s="93"/>
      <c r="PGP92" s="93"/>
      <c r="PGQ92" s="93"/>
      <c r="PGR92" s="93"/>
      <c r="PGS92" s="93"/>
      <c r="PGT92" s="93"/>
      <c r="PGU92" s="93"/>
      <c r="PGV92" s="93"/>
      <c r="PGW92" s="93"/>
      <c r="PGX92" s="93"/>
      <c r="PGY92" s="93"/>
      <c r="PGZ92" s="93"/>
      <c r="PHA92" s="93"/>
      <c r="PHB92" s="93"/>
      <c r="PHC92" s="93"/>
      <c r="PHD92" s="93"/>
      <c r="PHE92" s="93"/>
      <c r="PHF92" s="93"/>
      <c r="PHG92" s="93"/>
      <c r="PHH92" s="93"/>
      <c r="PHI92" s="93"/>
      <c r="PHJ92" s="93"/>
      <c r="PHK92" s="93"/>
      <c r="PHL92" s="93"/>
      <c r="PHM92" s="93"/>
      <c r="PHN92" s="93"/>
      <c r="PHO92" s="93"/>
      <c r="PHP92" s="93"/>
      <c r="PHQ92" s="93"/>
      <c r="PHR92" s="93"/>
      <c r="PHS92" s="93"/>
      <c r="PHT92" s="93"/>
      <c r="PHU92" s="93"/>
      <c r="PHV92" s="93"/>
      <c r="PHW92" s="93"/>
      <c r="PHX92" s="93"/>
      <c r="PHY92" s="93"/>
      <c r="PHZ92" s="93"/>
      <c r="PIA92" s="93"/>
      <c r="PIB92" s="93"/>
      <c r="PIC92" s="93"/>
      <c r="PID92" s="93"/>
      <c r="PIE92" s="93"/>
      <c r="PIF92" s="93"/>
      <c r="PIG92" s="93"/>
      <c r="PIH92" s="93"/>
      <c r="PII92" s="93"/>
      <c r="PIJ92" s="93"/>
      <c r="PIK92" s="93"/>
      <c r="PIL92" s="93"/>
      <c r="PIM92" s="93"/>
      <c r="PIN92" s="93"/>
      <c r="PIO92" s="93"/>
      <c r="PIP92" s="93"/>
      <c r="PIQ92" s="93"/>
      <c r="PIR92" s="93"/>
      <c r="PIS92" s="93"/>
      <c r="PIT92" s="93"/>
      <c r="PIU92" s="93"/>
      <c r="PIV92" s="93"/>
      <c r="PIW92" s="93"/>
      <c r="PIX92" s="93"/>
      <c r="PIY92" s="93"/>
      <c r="PIZ92" s="93"/>
      <c r="PJA92" s="93"/>
      <c r="PJB92" s="93"/>
      <c r="PJC92" s="93"/>
      <c r="PJD92" s="93"/>
      <c r="PJE92" s="93"/>
      <c r="PJF92" s="93"/>
      <c r="PJG92" s="93"/>
      <c r="PJH92" s="93"/>
      <c r="PJI92" s="93"/>
      <c r="PJJ92" s="93"/>
      <c r="PJK92" s="93"/>
      <c r="PJL92" s="93"/>
      <c r="PJM92" s="93"/>
      <c r="PJN92" s="93"/>
      <c r="PJO92" s="93"/>
      <c r="PJP92" s="93"/>
      <c r="PJQ92" s="93"/>
      <c r="PJR92" s="93"/>
      <c r="PJS92" s="93"/>
      <c r="PJT92" s="93"/>
      <c r="PJU92" s="93"/>
      <c r="PJV92" s="93"/>
      <c r="PJW92" s="93"/>
      <c r="PJX92" s="93"/>
      <c r="PJY92" s="93"/>
      <c r="PJZ92" s="93"/>
      <c r="PKA92" s="93"/>
      <c r="PKB92" s="93"/>
      <c r="PKC92" s="93"/>
      <c r="PKD92" s="93"/>
      <c r="PKE92" s="93"/>
      <c r="PKF92" s="93"/>
      <c r="PKG92" s="93"/>
      <c r="PKH92" s="93"/>
      <c r="PKI92" s="93"/>
      <c r="PKJ92" s="93"/>
      <c r="PKK92" s="93"/>
      <c r="PKL92" s="93"/>
      <c r="PKM92" s="93"/>
      <c r="PKN92" s="93"/>
      <c r="PKO92" s="93"/>
      <c r="PKP92" s="93"/>
      <c r="PKQ92" s="93"/>
      <c r="PKR92" s="93"/>
      <c r="PKS92" s="93"/>
      <c r="PKT92" s="93"/>
      <c r="PKU92" s="93"/>
      <c r="PKV92" s="93"/>
      <c r="PKW92" s="93"/>
      <c r="PKX92" s="93"/>
      <c r="PKY92" s="93"/>
      <c r="PKZ92" s="93"/>
      <c r="PLA92" s="93"/>
      <c r="PLB92" s="93"/>
      <c r="PLC92" s="93"/>
      <c r="PLD92" s="93"/>
      <c r="PLE92" s="93"/>
      <c r="PLF92" s="93"/>
      <c r="PLG92" s="93"/>
      <c r="PLH92" s="93"/>
      <c r="PLI92" s="93"/>
      <c r="PLJ92" s="93"/>
      <c r="PLK92" s="93"/>
      <c r="PLL92" s="93"/>
      <c r="PLM92" s="93"/>
      <c r="PLN92" s="93"/>
      <c r="PLO92" s="93"/>
      <c r="PLP92" s="93"/>
      <c r="PLQ92" s="93"/>
      <c r="PLR92" s="93"/>
      <c r="PLS92" s="93"/>
      <c r="PLT92" s="93"/>
      <c r="PLU92" s="93"/>
      <c r="PLV92" s="93"/>
      <c r="PLW92" s="93"/>
      <c r="PLX92" s="93"/>
      <c r="PLY92" s="93"/>
      <c r="PLZ92" s="93"/>
      <c r="PMA92" s="93"/>
      <c r="PMB92" s="93"/>
      <c r="PMC92" s="93"/>
      <c r="PMD92" s="93"/>
      <c r="PME92" s="93"/>
      <c r="PMF92" s="93"/>
      <c r="PMG92" s="93"/>
      <c r="PMH92" s="93"/>
      <c r="PMI92" s="93"/>
      <c r="PMJ92" s="93"/>
      <c r="PMK92" s="93"/>
      <c r="PML92" s="93"/>
      <c r="PMM92" s="93"/>
      <c r="PMN92" s="93"/>
      <c r="PMO92" s="93"/>
      <c r="PMP92" s="93"/>
      <c r="PMQ92" s="93"/>
      <c r="PMR92" s="93"/>
      <c r="PMS92" s="93"/>
      <c r="PMT92" s="93"/>
      <c r="PMU92" s="93"/>
      <c r="PMV92" s="93"/>
      <c r="PMW92" s="93"/>
      <c r="PMX92" s="93"/>
      <c r="PMY92" s="93"/>
      <c r="PMZ92" s="93"/>
      <c r="PNA92" s="93"/>
      <c r="PNB92" s="93"/>
      <c r="PNC92" s="93"/>
      <c r="PND92" s="93"/>
      <c r="PNE92" s="93"/>
      <c r="PNF92" s="93"/>
      <c r="PNG92" s="93"/>
      <c r="PNH92" s="93"/>
      <c r="PNI92" s="93"/>
      <c r="PNJ92" s="93"/>
      <c r="PNK92" s="93"/>
      <c r="PNL92" s="93"/>
      <c r="PNM92" s="93"/>
      <c r="PNN92" s="93"/>
      <c r="PNO92" s="93"/>
      <c r="PNP92" s="93"/>
      <c r="PNQ92" s="93"/>
      <c r="PNR92" s="93"/>
      <c r="PNS92" s="93"/>
      <c r="PNT92" s="93"/>
      <c r="PNU92" s="93"/>
      <c r="PNV92" s="93"/>
      <c r="PNW92" s="93"/>
      <c r="PNX92" s="93"/>
      <c r="PNY92" s="93"/>
      <c r="PNZ92" s="93"/>
      <c r="POA92" s="93"/>
      <c r="POB92" s="93"/>
      <c r="POC92" s="93"/>
      <c r="POD92" s="93"/>
      <c r="POE92" s="93"/>
      <c r="POF92" s="93"/>
      <c r="POG92" s="93"/>
      <c r="POH92" s="93"/>
      <c r="POI92" s="93"/>
      <c r="POJ92" s="93"/>
      <c r="POK92" s="93"/>
      <c r="POL92" s="93"/>
      <c r="POM92" s="93"/>
      <c r="PON92" s="93"/>
      <c r="POO92" s="93"/>
      <c r="POP92" s="93"/>
      <c r="POQ92" s="93"/>
      <c r="POR92" s="93"/>
      <c r="POS92" s="93"/>
      <c r="POT92" s="93"/>
      <c r="POU92" s="93"/>
      <c r="POV92" s="93"/>
      <c r="POW92" s="93"/>
      <c r="POX92" s="93"/>
      <c r="POY92" s="93"/>
      <c r="POZ92" s="93"/>
      <c r="PPA92" s="93"/>
      <c r="PPB92" s="93"/>
      <c r="PPC92" s="93"/>
      <c r="PPD92" s="93"/>
      <c r="PPE92" s="93"/>
      <c r="PPF92" s="93"/>
      <c r="PPG92" s="93"/>
      <c r="PPH92" s="93"/>
      <c r="PPI92" s="93"/>
      <c r="PPJ92" s="93"/>
      <c r="PPK92" s="93"/>
      <c r="PPL92" s="93"/>
      <c r="PPM92" s="93"/>
      <c r="PPN92" s="93"/>
      <c r="PPO92" s="93"/>
      <c r="PPP92" s="93"/>
      <c r="PPQ92" s="93"/>
      <c r="PPR92" s="93"/>
      <c r="PPS92" s="93"/>
      <c r="PPT92" s="93"/>
      <c r="PPU92" s="93"/>
      <c r="PPV92" s="93"/>
      <c r="PPW92" s="93"/>
      <c r="PPX92" s="93"/>
      <c r="PPY92" s="93"/>
      <c r="PPZ92" s="93"/>
      <c r="PQA92" s="93"/>
      <c r="PQB92" s="93"/>
      <c r="PQC92" s="93"/>
      <c r="PQD92" s="93"/>
      <c r="PQE92" s="93"/>
      <c r="PQF92" s="93"/>
      <c r="PQG92" s="93"/>
      <c r="PQH92" s="93"/>
      <c r="PQI92" s="93"/>
      <c r="PQJ92" s="93"/>
      <c r="PQK92" s="93"/>
      <c r="PQL92" s="93"/>
      <c r="PQM92" s="93"/>
      <c r="PQN92" s="93"/>
      <c r="PQO92" s="93"/>
      <c r="PQP92" s="93"/>
      <c r="PQQ92" s="93"/>
      <c r="PQR92" s="93"/>
      <c r="PQS92" s="93"/>
      <c r="PQT92" s="93"/>
      <c r="PQU92" s="93"/>
      <c r="PQV92" s="93"/>
      <c r="PQW92" s="93"/>
      <c r="PQX92" s="93"/>
      <c r="PQY92" s="93"/>
      <c r="PQZ92" s="93"/>
      <c r="PRA92" s="93"/>
      <c r="PRB92" s="93"/>
      <c r="PRC92" s="93"/>
      <c r="PRD92" s="93"/>
      <c r="PRE92" s="93"/>
      <c r="PRF92" s="93"/>
      <c r="PRG92" s="93"/>
      <c r="PRH92" s="93"/>
      <c r="PRI92" s="93"/>
      <c r="PRJ92" s="93"/>
      <c r="PRK92" s="93"/>
      <c r="PRL92" s="93"/>
      <c r="PRM92" s="93"/>
      <c r="PRN92" s="93"/>
      <c r="PRO92" s="93"/>
      <c r="PRP92" s="93"/>
      <c r="PRQ92" s="93"/>
      <c r="PRR92" s="93"/>
      <c r="PRS92" s="93"/>
      <c r="PRT92" s="93"/>
      <c r="PRU92" s="93"/>
      <c r="PRV92" s="93"/>
      <c r="PRW92" s="93"/>
      <c r="PRX92" s="93"/>
      <c r="PRY92" s="93"/>
      <c r="PRZ92" s="93"/>
      <c r="PSA92" s="93"/>
      <c r="PSB92" s="93"/>
      <c r="PSC92" s="93"/>
      <c r="PSD92" s="93"/>
      <c r="PSE92" s="93"/>
      <c r="PSF92" s="93"/>
      <c r="PSG92" s="93"/>
      <c r="PSH92" s="93"/>
      <c r="PSI92" s="93"/>
      <c r="PSJ92" s="93"/>
      <c r="PSK92" s="93"/>
      <c r="PSL92" s="93"/>
      <c r="PSM92" s="93"/>
      <c r="PSN92" s="93"/>
      <c r="PSO92" s="93"/>
      <c r="PSP92" s="93"/>
      <c r="PSQ92" s="93"/>
      <c r="PSR92" s="93"/>
      <c r="PSS92" s="93"/>
      <c r="PST92" s="93"/>
      <c r="PSU92" s="93"/>
      <c r="PSV92" s="93"/>
      <c r="PSW92" s="93"/>
      <c r="PSX92" s="93"/>
      <c r="PSY92" s="93"/>
      <c r="PSZ92" s="93"/>
      <c r="PTA92" s="93"/>
      <c r="PTB92" s="93"/>
      <c r="PTC92" s="93"/>
      <c r="PTD92" s="93"/>
      <c r="PTE92" s="93"/>
      <c r="PTF92" s="93"/>
      <c r="PTG92" s="93"/>
      <c r="PTH92" s="93"/>
      <c r="PTI92" s="93"/>
      <c r="PTJ92" s="93"/>
      <c r="PTK92" s="93"/>
      <c r="PTL92" s="93"/>
      <c r="PTM92" s="93"/>
      <c r="PTN92" s="93"/>
      <c r="PTO92" s="93"/>
      <c r="PTP92" s="93"/>
      <c r="PTQ92" s="93"/>
      <c r="PTR92" s="93"/>
      <c r="PTS92" s="93"/>
      <c r="PTT92" s="93"/>
      <c r="PTU92" s="93"/>
      <c r="PTV92" s="93"/>
      <c r="PTW92" s="93"/>
      <c r="PTX92" s="93"/>
      <c r="PTY92" s="93"/>
      <c r="PTZ92" s="93"/>
      <c r="PUA92" s="93"/>
      <c r="PUB92" s="93"/>
      <c r="PUC92" s="93"/>
      <c r="PUD92" s="93"/>
      <c r="PUE92" s="93"/>
      <c r="PUF92" s="93"/>
      <c r="PUG92" s="93"/>
      <c r="PUH92" s="93"/>
      <c r="PUI92" s="93"/>
      <c r="PUJ92" s="93"/>
      <c r="PUK92" s="93"/>
      <c r="PUL92" s="93"/>
      <c r="PUM92" s="93"/>
      <c r="PUN92" s="93"/>
      <c r="PUO92" s="93"/>
      <c r="PUP92" s="93"/>
      <c r="PUQ92" s="93"/>
      <c r="PUR92" s="93"/>
      <c r="PUS92" s="93"/>
      <c r="PUT92" s="93"/>
      <c r="PUU92" s="93"/>
      <c r="PUV92" s="93"/>
      <c r="PUW92" s="93"/>
      <c r="PUX92" s="93"/>
      <c r="PUY92" s="93"/>
      <c r="PUZ92" s="93"/>
      <c r="PVA92" s="93"/>
      <c r="PVB92" s="93"/>
      <c r="PVC92" s="93"/>
      <c r="PVD92" s="93"/>
      <c r="PVE92" s="93"/>
      <c r="PVF92" s="93"/>
      <c r="PVG92" s="93"/>
      <c r="PVH92" s="93"/>
      <c r="PVI92" s="93"/>
      <c r="PVJ92" s="93"/>
      <c r="PVK92" s="93"/>
      <c r="PVL92" s="93"/>
      <c r="PVM92" s="93"/>
      <c r="PVN92" s="93"/>
      <c r="PVO92" s="93"/>
      <c r="PVP92" s="93"/>
      <c r="PVQ92" s="93"/>
      <c r="PVR92" s="93"/>
      <c r="PVS92" s="93"/>
      <c r="PVT92" s="93"/>
      <c r="PVU92" s="93"/>
      <c r="PVV92" s="93"/>
      <c r="PVW92" s="93"/>
      <c r="PVX92" s="93"/>
      <c r="PVY92" s="93"/>
      <c r="PVZ92" s="93"/>
      <c r="PWA92" s="93"/>
      <c r="PWB92" s="93"/>
      <c r="PWC92" s="93"/>
      <c r="PWD92" s="93"/>
      <c r="PWE92" s="93"/>
      <c r="PWF92" s="93"/>
      <c r="PWG92" s="93"/>
      <c r="PWH92" s="93"/>
      <c r="PWI92" s="93"/>
      <c r="PWJ92" s="93"/>
      <c r="PWK92" s="93"/>
      <c r="PWL92" s="93"/>
      <c r="PWM92" s="93"/>
      <c r="PWN92" s="93"/>
      <c r="PWO92" s="93"/>
      <c r="PWP92" s="93"/>
      <c r="PWQ92" s="93"/>
      <c r="PWR92" s="93"/>
      <c r="PWS92" s="93"/>
      <c r="PWT92" s="93"/>
      <c r="PWU92" s="93"/>
      <c r="PWV92" s="93"/>
      <c r="PWW92" s="93"/>
      <c r="PWX92" s="93"/>
      <c r="PWY92" s="93"/>
      <c r="PWZ92" s="93"/>
      <c r="PXA92" s="93"/>
      <c r="PXB92" s="93"/>
      <c r="PXC92" s="93"/>
      <c r="PXD92" s="93"/>
      <c r="PXE92" s="93"/>
      <c r="PXF92" s="93"/>
      <c r="PXG92" s="93"/>
      <c r="PXH92" s="93"/>
      <c r="PXI92" s="93"/>
      <c r="PXJ92" s="93"/>
      <c r="PXK92" s="93"/>
      <c r="PXL92" s="93"/>
      <c r="PXM92" s="93"/>
      <c r="PXN92" s="93"/>
      <c r="PXO92" s="93"/>
      <c r="PXP92" s="93"/>
      <c r="PXQ92" s="93"/>
      <c r="PXR92" s="93"/>
      <c r="PXS92" s="93"/>
      <c r="PXT92" s="93"/>
      <c r="PXU92" s="93"/>
      <c r="PXV92" s="93"/>
      <c r="PXW92" s="93"/>
      <c r="PXX92" s="93"/>
      <c r="PXY92" s="93"/>
      <c r="PXZ92" s="93"/>
      <c r="PYA92" s="93"/>
      <c r="PYB92" s="93"/>
      <c r="PYC92" s="93"/>
      <c r="PYD92" s="93"/>
      <c r="PYE92" s="93"/>
      <c r="PYF92" s="93"/>
      <c r="PYG92" s="93"/>
      <c r="PYH92" s="93"/>
      <c r="PYI92" s="93"/>
      <c r="PYJ92" s="93"/>
      <c r="PYK92" s="93"/>
      <c r="PYL92" s="93"/>
      <c r="PYM92" s="93"/>
      <c r="PYN92" s="93"/>
      <c r="PYO92" s="93"/>
      <c r="PYP92" s="93"/>
      <c r="PYQ92" s="93"/>
      <c r="PYR92" s="93"/>
      <c r="PYS92" s="93"/>
      <c r="PYT92" s="93"/>
      <c r="PYU92" s="93"/>
      <c r="PYV92" s="93"/>
      <c r="PYW92" s="93"/>
      <c r="PYX92" s="93"/>
      <c r="PYY92" s="93"/>
      <c r="PYZ92" s="93"/>
      <c r="PZA92" s="93"/>
      <c r="PZB92" s="93"/>
      <c r="PZC92" s="93"/>
      <c r="PZD92" s="93"/>
      <c r="PZE92" s="93"/>
      <c r="PZF92" s="93"/>
      <c r="PZG92" s="93"/>
      <c r="PZH92" s="93"/>
      <c r="PZI92" s="93"/>
      <c r="PZJ92" s="93"/>
      <c r="PZK92" s="93"/>
      <c r="PZL92" s="93"/>
      <c r="PZM92" s="93"/>
      <c r="PZN92" s="93"/>
      <c r="PZO92" s="93"/>
      <c r="PZP92" s="93"/>
      <c r="PZQ92" s="93"/>
      <c r="PZR92" s="93"/>
      <c r="PZS92" s="93"/>
      <c r="PZT92" s="93"/>
      <c r="PZU92" s="93"/>
      <c r="PZV92" s="93"/>
      <c r="PZW92" s="93"/>
      <c r="PZX92" s="93"/>
      <c r="PZY92" s="93"/>
      <c r="PZZ92" s="93"/>
      <c r="QAA92" s="93"/>
      <c r="QAB92" s="93"/>
      <c r="QAC92" s="93"/>
      <c r="QAD92" s="93"/>
      <c r="QAE92" s="93"/>
      <c r="QAF92" s="93"/>
      <c r="QAG92" s="93"/>
      <c r="QAH92" s="93"/>
      <c r="QAI92" s="93"/>
      <c r="QAJ92" s="93"/>
      <c r="QAK92" s="93"/>
      <c r="QAL92" s="93"/>
      <c r="QAM92" s="93"/>
      <c r="QAN92" s="93"/>
      <c r="QAO92" s="93"/>
      <c r="QAP92" s="93"/>
      <c r="QAQ92" s="93"/>
      <c r="QAR92" s="93"/>
      <c r="QAS92" s="93"/>
      <c r="QAT92" s="93"/>
      <c r="QAU92" s="93"/>
      <c r="QAV92" s="93"/>
      <c r="QAW92" s="93"/>
      <c r="QAX92" s="93"/>
      <c r="QAY92" s="93"/>
      <c r="QAZ92" s="93"/>
      <c r="QBA92" s="93"/>
      <c r="QBB92" s="93"/>
      <c r="QBC92" s="93"/>
      <c r="QBD92" s="93"/>
      <c r="QBE92" s="93"/>
      <c r="QBF92" s="93"/>
      <c r="QBG92" s="93"/>
      <c r="QBH92" s="93"/>
      <c r="QBI92" s="93"/>
      <c r="QBJ92" s="93"/>
      <c r="QBK92" s="93"/>
      <c r="QBL92" s="93"/>
      <c r="QBM92" s="93"/>
      <c r="QBN92" s="93"/>
      <c r="QBO92" s="93"/>
      <c r="QBP92" s="93"/>
      <c r="QBQ92" s="93"/>
      <c r="QBR92" s="93"/>
      <c r="QBS92" s="93"/>
      <c r="QBT92" s="93"/>
      <c r="QBU92" s="93"/>
      <c r="QBV92" s="93"/>
      <c r="QBW92" s="93"/>
      <c r="QBX92" s="93"/>
      <c r="QBY92" s="93"/>
      <c r="QBZ92" s="93"/>
      <c r="QCA92" s="93"/>
      <c r="QCB92" s="93"/>
      <c r="QCC92" s="93"/>
      <c r="QCD92" s="93"/>
      <c r="QCE92" s="93"/>
      <c r="QCF92" s="93"/>
      <c r="QCG92" s="93"/>
      <c r="QCH92" s="93"/>
      <c r="QCI92" s="93"/>
      <c r="QCJ92" s="93"/>
      <c r="QCK92" s="93"/>
      <c r="QCL92" s="93"/>
      <c r="QCM92" s="93"/>
      <c r="QCN92" s="93"/>
      <c r="QCO92" s="93"/>
      <c r="QCP92" s="93"/>
      <c r="QCQ92" s="93"/>
      <c r="QCR92" s="93"/>
      <c r="QCS92" s="93"/>
      <c r="QCT92" s="93"/>
      <c r="QCU92" s="93"/>
      <c r="QCV92" s="93"/>
      <c r="QCW92" s="93"/>
      <c r="QCX92" s="93"/>
      <c r="QCY92" s="93"/>
      <c r="QCZ92" s="93"/>
      <c r="QDA92" s="93"/>
      <c r="QDB92" s="93"/>
      <c r="QDC92" s="93"/>
      <c r="QDD92" s="93"/>
      <c r="QDE92" s="93"/>
      <c r="QDF92" s="93"/>
      <c r="QDG92" s="93"/>
      <c r="QDH92" s="93"/>
      <c r="QDI92" s="93"/>
      <c r="QDJ92" s="93"/>
      <c r="QDK92" s="93"/>
      <c r="QDL92" s="93"/>
      <c r="QDM92" s="93"/>
      <c r="QDN92" s="93"/>
      <c r="QDO92" s="93"/>
      <c r="QDP92" s="93"/>
      <c r="QDQ92" s="93"/>
      <c r="QDR92" s="93"/>
      <c r="QDS92" s="93"/>
      <c r="QDT92" s="93"/>
      <c r="QDU92" s="93"/>
      <c r="QDV92" s="93"/>
      <c r="QDW92" s="93"/>
      <c r="QDX92" s="93"/>
      <c r="QDY92" s="93"/>
      <c r="QDZ92" s="93"/>
      <c r="QEA92" s="93"/>
      <c r="QEB92" s="93"/>
      <c r="QEC92" s="93"/>
      <c r="QED92" s="93"/>
      <c r="QEE92" s="93"/>
      <c r="QEF92" s="93"/>
      <c r="QEG92" s="93"/>
      <c r="QEH92" s="93"/>
      <c r="QEI92" s="93"/>
      <c r="QEJ92" s="93"/>
      <c r="QEK92" s="93"/>
      <c r="QEL92" s="93"/>
      <c r="QEM92" s="93"/>
      <c r="QEN92" s="93"/>
      <c r="QEO92" s="93"/>
      <c r="QEP92" s="93"/>
      <c r="QEQ92" s="93"/>
      <c r="QER92" s="93"/>
      <c r="QES92" s="93"/>
      <c r="QET92" s="93"/>
      <c r="QEU92" s="93"/>
      <c r="QEV92" s="93"/>
      <c r="QEW92" s="93"/>
      <c r="QEX92" s="93"/>
      <c r="QEY92" s="93"/>
      <c r="QEZ92" s="93"/>
      <c r="QFA92" s="93"/>
      <c r="QFB92" s="93"/>
      <c r="QFC92" s="93"/>
      <c r="QFD92" s="93"/>
      <c r="QFE92" s="93"/>
      <c r="QFF92" s="93"/>
      <c r="QFG92" s="93"/>
      <c r="QFH92" s="93"/>
      <c r="QFI92" s="93"/>
      <c r="QFJ92" s="93"/>
      <c r="QFK92" s="93"/>
      <c r="QFL92" s="93"/>
      <c r="QFM92" s="93"/>
      <c r="QFN92" s="93"/>
      <c r="QFO92" s="93"/>
      <c r="QFP92" s="93"/>
      <c r="QFQ92" s="93"/>
      <c r="QFR92" s="93"/>
      <c r="QFS92" s="93"/>
      <c r="QFT92" s="93"/>
      <c r="QFU92" s="93"/>
      <c r="QFV92" s="93"/>
      <c r="QFW92" s="93"/>
      <c r="QFX92" s="93"/>
      <c r="QFY92" s="93"/>
      <c r="QFZ92" s="93"/>
      <c r="QGA92" s="93"/>
      <c r="QGB92" s="93"/>
      <c r="QGC92" s="93"/>
      <c r="QGD92" s="93"/>
      <c r="QGE92" s="93"/>
      <c r="QGF92" s="93"/>
      <c r="QGG92" s="93"/>
      <c r="QGH92" s="93"/>
      <c r="QGI92" s="93"/>
      <c r="QGJ92" s="93"/>
      <c r="QGK92" s="93"/>
      <c r="QGL92" s="93"/>
      <c r="QGM92" s="93"/>
      <c r="QGN92" s="93"/>
      <c r="QGO92" s="93"/>
      <c r="QGP92" s="93"/>
      <c r="QGQ92" s="93"/>
      <c r="QGR92" s="93"/>
      <c r="QGS92" s="93"/>
      <c r="QGT92" s="93"/>
      <c r="QGU92" s="93"/>
      <c r="QGV92" s="93"/>
      <c r="QGW92" s="93"/>
      <c r="QGX92" s="93"/>
      <c r="QGY92" s="93"/>
      <c r="QGZ92" s="93"/>
      <c r="QHA92" s="93"/>
      <c r="QHB92" s="93"/>
      <c r="QHC92" s="93"/>
      <c r="QHD92" s="93"/>
      <c r="QHE92" s="93"/>
      <c r="QHF92" s="93"/>
      <c r="QHG92" s="93"/>
      <c r="QHH92" s="93"/>
      <c r="QHI92" s="93"/>
      <c r="QHJ92" s="93"/>
      <c r="QHK92" s="93"/>
      <c r="QHL92" s="93"/>
      <c r="QHM92" s="93"/>
      <c r="QHN92" s="93"/>
      <c r="QHO92" s="93"/>
      <c r="QHP92" s="93"/>
      <c r="QHQ92" s="93"/>
      <c r="QHR92" s="93"/>
      <c r="QHS92" s="93"/>
      <c r="QHT92" s="93"/>
      <c r="QHU92" s="93"/>
      <c r="QHV92" s="93"/>
      <c r="QHW92" s="93"/>
      <c r="QHX92" s="93"/>
      <c r="QHY92" s="93"/>
      <c r="QHZ92" s="93"/>
      <c r="QIA92" s="93"/>
      <c r="QIB92" s="93"/>
      <c r="QIC92" s="93"/>
      <c r="QID92" s="93"/>
      <c r="QIE92" s="93"/>
      <c r="QIF92" s="93"/>
      <c r="QIG92" s="93"/>
      <c r="QIH92" s="93"/>
      <c r="QII92" s="93"/>
      <c r="QIJ92" s="93"/>
      <c r="QIK92" s="93"/>
      <c r="QIL92" s="93"/>
      <c r="QIM92" s="93"/>
      <c r="QIN92" s="93"/>
      <c r="QIO92" s="93"/>
      <c r="QIP92" s="93"/>
      <c r="QIQ92" s="93"/>
      <c r="QIR92" s="93"/>
      <c r="QIS92" s="93"/>
      <c r="QIT92" s="93"/>
      <c r="QIU92" s="93"/>
      <c r="QIV92" s="93"/>
      <c r="QIW92" s="93"/>
      <c r="QIX92" s="93"/>
      <c r="QIY92" s="93"/>
      <c r="QIZ92" s="93"/>
      <c r="QJA92" s="93"/>
      <c r="QJB92" s="93"/>
      <c r="QJC92" s="93"/>
      <c r="QJD92" s="93"/>
      <c r="QJE92" s="93"/>
      <c r="QJF92" s="93"/>
      <c r="QJG92" s="93"/>
      <c r="QJH92" s="93"/>
      <c r="QJI92" s="93"/>
      <c r="QJJ92" s="93"/>
      <c r="QJK92" s="93"/>
      <c r="QJL92" s="93"/>
      <c r="QJM92" s="93"/>
      <c r="QJN92" s="93"/>
      <c r="QJO92" s="93"/>
      <c r="QJP92" s="93"/>
      <c r="QJQ92" s="93"/>
      <c r="QJR92" s="93"/>
      <c r="QJS92" s="93"/>
      <c r="QJT92" s="93"/>
      <c r="QJU92" s="93"/>
      <c r="QJV92" s="93"/>
      <c r="QJW92" s="93"/>
      <c r="QJX92" s="93"/>
      <c r="QJY92" s="93"/>
      <c r="QJZ92" s="93"/>
      <c r="QKA92" s="93"/>
      <c r="QKB92" s="93"/>
      <c r="QKC92" s="93"/>
      <c r="QKD92" s="93"/>
      <c r="QKE92" s="93"/>
      <c r="QKF92" s="93"/>
      <c r="QKG92" s="93"/>
      <c r="QKH92" s="93"/>
      <c r="QKI92" s="93"/>
      <c r="QKJ92" s="93"/>
      <c r="QKK92" s="93"/>
      <c r="QKL92" s="93"/>
      <c r="QKM92" s="93"/>
      <c r="QKN92" s="93"/>
      <c r="QKO92" s="93"/>
      <c r="QKP92" s="93"/>
      <c r="QKQ92" s="93"/>
      <c r="QKR92" s="93"/>
      <c r="QKS92" s="93"/>
      <c r="QKT92" s="93"/>
      <c r="QKU92" s="93"/>
      <c r="QKV92" s="93"/>
      <c r="QKW92" s="93"/>
      <c r="QKX92" s="93"/>
      <c r="QKY92" s="93"/>
      <c r="QKZ92" s="93"/>
      <c r="QLA92" s="93"/>
      <c r="QLB92" s="93"/>
      <c r="QLC92" s="93"/>
      <c r="QLD92" s="93"/>
      <c r="QLE92" s="93"/>
      <c r="QLF92" s="93"/>
      <c r="QLG92" s="93"/>
      <c r="QLH92" s="93"/>
      <c r="QLI92" s="93"/>
      <c r="QLJ92" s="93"/>
      <c r="QLK92" s="93"/>
      <c r="QLL92" s="93"/>
      <c r="QLM92" s="93"/>
      <c r="QLN92" s="93"/>
      <c r="QLO92" s="93"/>
      <c r="QLP92" s="93"/>
      <c r="QLQ92" s="93"/>
      <c r="QLR92" s="93"/>
      <c r="QLS92" s="93"/>
      <c r="QLT92" s="93"/>
      <c r="QLU92" s="93"/>
      <c r="QLV92" s="93"/>
      <c r="QLW92" s="93"/>
      <c r="QLX92" s="93"/>
      <c r="QLY92" s="93"/>
      <c r="QLZ92" s="93"/>
      <c r="QMA92" s="93"/>
      <c r="QMB92" s="93"/>
      <c r="QMC92" s="93"/>
      <c r="QMD92" s="93"/>
      <c r="QME92" s="93"/>
      <c r="QMF92" s="93"/>
      <c r="QMG92" s="93"/>
      <c r="QMH92" s="93"/>
      <c r="QMI92" s="93"/>
      <c r="QMJ92" s="93"/>
      <c r="QMK92" s="93"/>
      <c r="QML92" s="93"/>
      <c r="QMM92" s="93"/>
      <c r="QMN92" s="93"/>
      <c r="QMO92" s="93"/>
      <c r="QMP92" s="93"/>
      <c r="QMQ92" s="93"/>
      <c r="QMR92" s="93"/>
      <c r="QMS92" s="93"/>
      <c r="QMT92" s="93"/>
      <c r="QMU92" s="93"/>
      <c r="QMV92" s="93"/>
      <c r="QMW92" s="93"/>
      <c r="QMX92" s="93"/>
      <c r="QMY92" s="93"/>
      <c r="QMZ92" s="93"/>
      <c r="QNA92" s="93"/>
      <c r="QNB92" s="93"/>
      <c r="QNC92" s="93"/>
      <c r="QND92" s="93"/>
      <c r="QNE92" s="93"/>
      <c r="QNF92" s="93"/>
      <c r="QNG92" s="93"/>
      <c r="QNH92" s="93"/>
      <c r="QNI92" s="93"/>
      <c r="QNJ92" s="93"/>
      <c r="QNK92" s="93"/>
      <c r="QNL92" s="93"/>
      <c r="QNM92" s="93"/>
      <c r="QNN92" s="93"/>
      <c r="QNO92" s="93"/>
      <c r="QNP92" s="93"/>
      <c r="QNQ92" s="93"/>
      <c r="QNR92" s="93"/>
      <c r="QNS92" s="93"/>
      <c r="QNT92" s="93"/>
      <c r="QNU92" s="93"/>
      <c r="QNV92" s="93"/>
      <c r="QNW92" s="93"/>
      <c r="QNX92" s="93"/>
      <c r="QNY92" s="93"/>
      <c r="QNZ92" s="93"/>
      <c r="QOA92" s="93"/>
      <c r="QOB92" s="93"/>
      <c r="QOC92" s="93"/>
      <c r="QOD92" s="93"/>
      <c r="QOE92" s="93"/>
      <c r="QOF92" s="93"/>
      <c r="QOG92" s="93"/>
      <c r="QOH92" s="93"/>
      <c r="QOI92" s="93"/>
      <c r="QOJ92" s="93"/>
      <c r="QOK92" s="93"/>
      <c r="QOL92" s="93"/>
      <c r="QOM92" s="93"/>
      <c r="QON92" s="93"/>
      <c r="QOO92" s="93"/>
      <c r="QOP92" s="93"/>
      <c r="QOQ92" s="93"/>
      <c r="QOR92" s="93"/>
      <c r="QOS92" s="93"/>
      <c r="QOT92" s="93"/>
      <c r="QOU92" s="93"/>
      <c r="QOV92" s="93"/>
      <c r="QOW92" s="93"/>
      <c r="QOX92" s="93"/>
      <c r="QOY92" s="93"/>
      <c r="QOZ92" s="93"/>
      <c r="QPA92" s="93"/>
      <c r="QPB92" s="93"/>
      <c r="QPC92" s="93"/>
      <c r="QPD92" s="93"/>
      <c r="QPE92" s="93"/>
      <c r="QPF92" s="93"/>
      <c r="QPG92" s="93"/>
      <c r="QPH92" s="93"/>
      <c r="QPI92" s="93"/>
      <c r="QPJ92" s="93"/>
      <c r="QPK92" s="93"/>
      <c r="QPL92" s="93"/>
      <c r="QPM92" s="93"/>
      <c r="QPN92" s="93"/>
      <c r="QPO92" s="93"/>
      <c r="QPP92" s="93"/>
      <c r="QPQ92" s="93"/>
      <c r="QPR92" s="93"/>
      <c r="QPS92" s="93"/>
      <c r="QPT92" s="93"/>
      <c r="QPU92" s="93"/>
      <c r="QPV92" s="93"/>
      <c r="QPW92" s="93"/>
      <c r="QPX92" s="93"/>
      <c r="QPY92" s="93"/>
      <c r="QPZ92" s="93"/>
      <c r="QQA92" s="93"/>
      <c r="QQB92" s="93"/>
      <c r="QQC92" s="93"/>
      <c r="QQD92" s="93"/>
      <c r="QQE92" s="93"/>
      <c r="QQF92" s="93"/>
      <c r="QQG92" s="93"/>
      <c r="QQH92" s="93"/>
      <c r="QQI92" s="93"/>
      <c r="QQJ92" s="93"/>
      <c r="QQK92" s="93"/>
      <c r="QQL92" s="93"/>
      <c r="QQM92" s="93"/>
      <c r="QQN92" s="93"/>
      <c r="QQO92" s="93"/>
      <c r="QQP92" s="93"/>
      <c r="QQQ92" s="93"/>
      <c r="QQR92" s="93"/>
      <c r="QQS92" s="93"/>
      <c r="QQT92" s="93"/>
      <c r="QQU92" s="93"/>
      <c r="QQV92" s="93"/>
      <c r="QQW92" s="93"/>
      <c r="QQX92" s="93"/>
      <c r="QQY92" s="93"/>
      <c r="QQZ92" s="93"/>
      <c r="QRA92" s="93"/>
      <c r="QRB92" s="93"/>
      <c r="QRC92" s="93"/>
      <c r="QRD92" s="93"/>
      <c r="QRE92" s="93"/>
      <c r="QRF92" s="93"/>
      <c r="QRG92" s="93"/>
      <c r="QRH92" s="93"/>
      <c r="QRI92" s="93"/>
      <c r="QRJ92" s="93"/>
      <c r="QRK92" s="93"/>
      <c r="QRL92" s="93"/>
      <c r="QRM92" s="93"/>
      <c r="QRN92" s="93"/>
      <c r="QRO92" s="93"/>
      <c r="QRP92" s="93"/>
      <c r="QRQ92" s="93"/>
      <c r="QRR92" s="93"/>
      <c r="QRS92" s="93"/>
      <c r="QRT92" s="93"/>
      <c r="QRU92" s="93"/>
      <c r="QRV92" s="93"/>
      <c r="QRW92" s="93"/>
      <c r="QRX92" s="93"/>
      <c r="QRY92" s="93"/>
      <c r="QRZ92" s="93"/>
      <c r="QSA92" s="93"/>
      <c r="QSB92" s="93"/>
      <c r="QSC92" s="93"/>
      <c r="QSD92" s="93"/>
      <c r="QSE92" s="93"/>
      <c r="QSF92" s="93"/>
      <c r="QSG92" s="93"/>
      <c r="QSH92" s="93"/>
      <c r="QSI92" s="93"/>
      <c r="QSJ92" s="93"/>
      <c r="QSK92" s="93"/>
      <c r="QSL92" s="93"/>
      <c r="QSM92" s="93"/>
      <c r="QSN92" s="93"/>
      <c r="QSO92" s="93"/>
      <c r="QSP92" s="93"/>
      <c r="QSQ92" s="93"/>
      <c r="QSR92" s="93"/>
      <c r="QSS92" s="93"/>
      <c r="QST92" s="93"/>
      <c r="QSU92" s="93"/>
      <c r="QSV92" s="93"/>
      <c r="QSW92" s="93"/>
      <c r="QSX92" s="93"/>
      <c r="QSY92" s="93"/>
      <c r="QSZ92" s="93"/>
      <c r="QTA92" s="93"/>
      <c r="QTB92" s="93"/>
      <c r="QTC92" s="93"/>
      <c r="QTD92" s="93"/>
      <c r="QTE92" s="93"/>
      <c r="QTF92" s="93"/>
      <c r="QTG92" s="93"/>
      <c r="QTH92" s="93"/>
      <c r="QTI92" s="93"/>
      <c r="QTJ92" s="93"/>
      <c r="QTK92" s="93"/>
      <c r="QTL92" s="93"/>
      <c r="QTM92" s="93"/>
      <c r="QTN92" s="93"/>
      <c r="QTO92" s="93"/>
      <c r="QTP92" s="93"/>
      <c r="QTQ92" s="93"/>
      <c r="QTR92" s="93"/>
      <c r="QTS92" s="93"/>
      <c r="QTT92" s="93"/>
      <c r="QTU92" s="93"/>
      <c r="QTV92" s="93"/>
      <c r="QTW92" s="93"/>
      <c r="QTX92" s="93"/>
      <c r="QTY92" s="93"/>
      <c r="QTZ92" s="93"/>
      <c r="QUA92" s="93"/>
      <c r="QUB92" s="93"/>
      <c r="QUC92" s="93"/>
      <c r="QUD92" s="93"/>
      <c r="QUE92" s="93"/>
      <c r="QUF92" s="93"/>
      <c r="QUG92" s="93"/>
      <c r="QUH92" s="93"/>
      <c r="QUI92" s="93"/>
      <c r="QUJ92" s="93"/>
      <c r="QUK92" s="93"/>
      <c r="QUL92" s="93"/>
      <c r="QUM92" s="93"/>
      <c r="QUN92" s="93"/>
      <c r="QUO92" s="93"/>
      <c r="QUP92" s="93"/>
      <c r="QUQ92" s="93"/>
      <c r="QUR92" s="93"/>
      <c r="QUS92" s="93"/>
      <c r="QUT92" s="93"/>
      <c r="QUU92" s="93"/>
      <c r="QUV92" s="93"/>
      <c r="QUW92" s="93"/>
      <c r="QUX92" s="93"/>
      <c r="QUY92" s="93"/>
      <c r="QUZ92" s="93"/>
      <c r="QVA92" s="93"/>
      <c r="QVB92" s="93"/>
      <c r="QVC92" s="93"/>
      <c r="QVD92" s="93"/>
      <c r="QVE92" s="93"/>
      <c r="QVF92" s="93"/>
      <c r="QVG92" s="93"/>
      <c r="QVH92" s="93"/>
      <c r="QVI92" s="93"/>
      <c r="QVJ92" s="93"/>
      <c r="QVK92" s="93"/>
      <c r="QVL92" s="93"/>
      <c r="QVM92" s="93"/>
      <c r="QVN92" s="93"/>
      <c r="QVO92" s="93"/>
      <c r="QVP92" s="93"/>
      <c r="QVQ92" s="93"/>
      <c r="QVR92" s="93"/>
      <c r="QVS92" s="93"/>
      <c r="QVT92" s="93"/>
      <c r="QVU92" s="93"/>
      <c r="QVV92" s="93"/>
      <c r="QVW92" s="93"/>
      <c r="QVX92" s="93"/>
      <c r="QVY92" s="93"/>
      <c r="QVZ92" s="93"/>
      <c r="QWA92" s="93"/>
      <c r="QWB92" s="93"/>
      <c r="QWC92" s="93"/>
      <c r="QWD92" s="93"/>
      <c r="QWE92" s="93"/>
      <c r="QWF92" s="93"/>
      <c r="QWG92" s="93"/>
      <c r="QWH92" s="93"/>
      <c r="QWI92" s="93"/>
      <c r="QWJ92" s="93"/>
      <c r="QWK92" s="93"/>
      <c r="QWL92" s="93"/>
      <c r="QWM92" s="93"/>
      <c r="QWN92" s="93"/>
      <c r="QWO92" s="93"/>
      <c r="QWP92" s="93"/>
      <c r="QWQ92" s="93"/>
      <c r="QWR92" s="93"/>
      <c r="QWS92" s="93"/>
      <c r="QWT92" s="93"/>
      <c r="QWU92" s="93"/>
      <c r="QWV92" s="93"/>
      <c r="QWW92" s="93"/>
      <c r="QWX92" s="93"/>
      <c r="QWY92" s="93"/>
      <c r="QWZ92" s="93"/>
      <c r="QXA92" s="93"/>
      <c r="QXB92" s="93"/>
      <c r="QXC92" s="93"/>
      <c r="QXD92" s="93"/>
      <c r="QXE92" s="93"/>
      <c r="QXF92" s="93"/>
      <c r="QXG92" s="93"/>
      <c r="QXH92" s="93"/>
      <c r="QXI92" s="93"/>
      <c r="QXJ92" s="93"/>
      <c r="QXK92" s="93"/>
      <c r="QXL92" s="93"/>
      <c r="QXM92" s="93"/>
      <c r="QXN92" s="93"/>
      <c r="QXO92" s="93"/>
      <c r="QXP92" s="93"/>
      <c r="QXQ92" s="93"/>
      <c r="QXR92" s="93"/>
      <c r="QXS92" s="93"/>
      <c r="QXT92" s="93"/>
      <c r="QXU92" s="93"/>
      <c r="QXV92" s="93"/>
      <c r="QXW92" s="93"/>
      <c r="QXX92" s="93"/>
      <c r="QXY92" s="93"/>
      <c r="QXZ92" s="93"/>
      <c r="QYA92" s="93"/>
      <c r="QYB92" s="93"/>
      <c r="QYC92" s="93"/>
      <c r="QYD92" s="93"/>
      <c r="QYE92" s="93"/>
      <c r="QYF92" s="93"/>
      <c r="QYG92" s="93"/>
      <c r="QYH92" s="93"/>
      <c r="QYI92" s="93"/>
      <c r="QYJ92" s="93"/>
      <c r="QYK92" s="93"/>
      <c r="QYL92" s="93"/>
      <c r="QYM92" s="93"/>
      <c r="QYN92" s="93"/>
      <c r="QYO92" s="93"/>
      <c r="QYP92" s="93"/>
      <c r="QYQ92" s="93"/>
      <c r="QYR92" s="93"/>
      <c r="QYS92" s="93"/>
      <c r="QYT92" s="93"/>
      <c r="QYU92" s="93"/>
      <c r="QYV92" s="93"/>
      <c r="QYW92" s="93"/>
      <c r="QYX92" s="93"/>
      <c r="QYY92" s="93"/>
      <c r="QYZ92" s="93"/>
      <c r="QZA92" s="93"/>
      <c r="QZB92" s="93"/>
      <c r="QZC92" s="93"/>
      <c r="QZD92" s="93"/>
      <c r="QZE92" s="93"/>
      <c r="QZF92" s="93"/>
      <c r="QZG92" s="93"/>
      <c r="QZH92" s="93"/>
      <c r="QZI92" s="93"/>
      <c r="QZJ92" s="93"/>
      <c r="QZK92" s="93"/>
      <c r="QZL92" s="93"/>
      <c r="QZM92" s="93"/>
      <c r="QZN92" s="93"/>
      <c r="QZO92" s="93"/>
      <c r="QZP92" s="93"/>
      <c r="QZQ92" s="93"/>
      <c r="QZR92" s="93"/>
      <c r="QZS92" s="93"/>
      <c r="QZT92" s="93"/>
      <c r="QZU92" s="93"/>
      <c r="QZV92" s="93"/>
      <c r="QZW92" s="93"/>
      <c r="QZX92" s="93"/>
      <c r="QZY92" s="93"/>
      <c r="QZZ92" s="93"/>
      <c r="RAA92" s="93"/>
      <c r="RAB92" s="93"/>
      <c r="RAC92" s="93"/>
      <c r="RAD92" s="93"/>
      <c r="RAE92" s="93"/>
      <c r="RAF92" s="93"/>
      <c r="RAG92" s="93"/>
      <c r="RAH92" s="93"/>
      <c r="RAI92" s="93"/>
      <c r="RAJ92" s="93"/>
      <c r="RAK92" s="93"/>
      <c r="RAL92" s="93"/>
      <c r="RAM92" s="93"/>
      <c r="RAN92" s="93"/>
      <c r="RAO92" s="93"/>
      <c r="RAP92" s="93"/>
      <c r="RAQ92" s="93"/>
      <c r="RAR92" s="93"/>
      <c r="RAS92" s="93"/>
      <c r="RAT92" s="93"/>
      <c r="RAU92" s="93"/>
      <c r="RAV92" s="93"/>
      <c r="RAW92" s="93"/>
      <c r="RAX92" s="93"/>
      <c r="RAY92" s="93"/>
      <c r="RAZ92" s="93"/>
      <c r="RBA92" s="93"/>
      <c r="RBB92" s="93"/>
      <c r="RBC92" s="93"/>
      <c r="RBD92" s="93"/>
      <c r="RBE92" s="93"/>
      <c r="RBF92" s="93"/>
      <c r="RBG92" s="93"/>
      <c r="RBH92" s="93"/>
      <c r="RBI92" s="93"/>
      <c r="RBJ92" s="93"/>
      <c r="RBK92" s="93"/>
      <c r="RBL92" s="93"/>
      <c r="RBM92" s="93"/>
      <c r="RBN92" s="93"/>
      <c r="RBO92" s="93"/>
      <c r="RBP92" s="93"/>
      <c r="RBQ92" s="93"/>
      <c r="RBR92" s="93"/>
      <c r="RBS92" s="93"/>
      <c r="RBT92" s="93"/>
      <c r="RBU92" s="93"/>
      <c r="RBV92" s="93"/>
      <c r="RBW92" s="93"/>
      <c r="RBX92" s="93"/>
      <c r="RBY92" s="93"/>
      <c r="RBZ92" s="93"/>
      <c r="RCA92" s="93"/>
      <c r="RCB92" s="93"/>
      <c r="RCC92" s="93"/>
      <c r="RCD92" s="93"/>
      <c r="RCE92" s="93"/>
      <c r="RCF92" s="93"/>
      <c r="RCG92" s="93"/>
      <c r="RCH92" s="93"/>
      <c r="RCI92" s="93"/>
      <c r="RCJ92" s="93"/>
      <c r="RCK92" s="93"/>
      <c r="RCL92" s="93"/>
      <c r="RCM92" s="93"/>
      <c r="RCN92" s="93"/>
      <c r="RCO92" s="93"/>
      <c r="RCP92" s="93"/>
      <c r="RCQ92" s="93"/>
      <c r="RCR92" s="93"/>
      <c r="RCS92" s="93"/>
      <c r="RCT92" s="93"/>
      <c r="RCU92" s="93"/>
      <c r="RCV92" s="93"/>
      <c r="RCW92" s="93"/>
      <c r="RCX92" s="93"/>
      <c r="RCY92" s="93"/>
      <c r="RCZ92" s="93"/>
      <c r="RDA92" s="93"/>
      <c r="RDB92" s="93"/>
      <c r="RDC92" s="93"/>
      <c r="RDD92" s="93"/>
      <c r="RDE92" s="93"/>
      <c r="RDF92" s="93"/>
      <c r="RDG92" s="93"/>
      <c r="RDH92" s="93"/>
      <c r="RDI92" s="93"/>
      <c r="RDJ92" s="93"/>
      <c r="RDK92" s="93"/>
      <c r="RDL92" s="93"/>
      <c r="RDM92" s="93"/>
      <c r="RDN92" s="93"/>
      <c r="RDO92" s="93"/>
      <c r="RDP92" s="93"/>
      <c r="RDQ92" s="93"/>
      <c r="RDR92" s="93"/>
      <c r="RDS92" s="93"/>
      <c r="RDT92" s="93"/>
      <c r="RDU92" s="93"/>
      <c r="RDV92" s="93"/>
      <c r="RDW92" s="93"/>
      <c r="RDX92" s="93"/>
      <c r="RDY92" s="93"/>
      <c r="RDZ92" s="93"/>
      <c r="REA92" s="93"/>
      <c r="REB92" s="93"/>
      <c r="REC92" s="93"/>
      <c r="RED92" s="93"/>
      <c r="REE92" s="93"/>
      <c r="REF92" s="93"/>
      <c r="REG92" s="93"/>
      <c r="REH92" s="93"/>
      <c r="REI92" s="93"/>
      <c r="REJ92" s="93"/>
      <c r="REK92" s="93"/>
      <c r="REL92" s="93"/>
      <c r="REM92" s="93"/>
      <c r="REN92" s="93"/>
      <c r="REO92" s="93"/>
      <c r="REP92" s="93"/>
      <c r="REQ92" s="93"/>
      <c r="RER92" s="93"/>
      <c r="RES92" s="93"/>
      <c r="RET92" s="93"/>
      <c r="REU92" s="93"/>
      <c r="REV92" s="93"/>
      <c r="REW92" s="93"/>
      <c r="REX92" s="93"/>
      <c r="REY92" s="93"/>
      <c r="REZ92" s="93"/>
      <c r="RFA92" s="93"/>
      <c r="RFB92" s="93"/>
      <c r="RFC92" s="93"/>
      <c r="RFD92" s="93"/>
      <c r="RFE92" s="93"/>
      <c r="RFF92" s="93"/>
      <c r="RFG92" s="93"/>
      <c r="RFH92" s="93"/>
      <c r="RFI92" s="93"/>
      <c r="RFJ92" s="93"/>
      <c r="RFK92" s="93"/>
      <c r="RFL92" s="93"/>
      <c r="RFM92" s="93"/>
      <c r="RFN92" s="93"/>
      <c r="RFO92" s="93"/>
      <c r="RFP92" s="93"/>
      <c r="RFQ92" s="93"/>
      <c r="RFR92" s="93"/>
      <c r="RFS92" s="93"/>
      <c r="RFT92" s="93"/>
      <c r="RFU92" s="93"/>
      <c r="RFV92" s="93"/>
      <c r="RFW92" s="93"/>
      <c r="RFX92" s="93"/>
      <c r="RFY92" s="93"/>
      <c r="RFZ92" s="93"/>
      <c r="RGA92" s="93"/>
      <c r="RGB92" s="93"/>
      <c r="RGC92" s="93"/>
      <c r="RGD92" s="93"/>
      <c r="RGE92" s="93"/>
      <c r="RGF92" s="93"/>
      <c r="RGG92" s="93"/>
      <c r="RGH92" s="93"/>
      <c r="RGI92" s="93"/>
      <c r="RGJ92" s="93"/>
      <c r="RGK92" s="93"/>
      <c r="RGL92" s="93"/>
      <c r="RGM92" s="93"/>
      <c r="RGN92" s="93"/>
      <c r="RGO92" s="93"/>
      <c r="RGP92" s="93"/>
      <c r="RGQ92" s="93"/>
      <c r="RGR92" s="93"/>
      <c r="RGS92" s="93"/>
      <c r="RGT92" s="93"/>
      <c r="RGU92" s="93"/>
      <c r="RGV92" s="93"/>
      <c r="RGW92" s="93"/>
      <c r="RGX92" s="93"/>
      <c r="RGY92" s="93"/>
      <c r="RGZ92" s="93"/>
      <c r="RHA92" s="93"/>
      <c r="RHB92" s="93"/>
      <c r="RHC92" s="93"/>
      <c r="RHD92" s="93"/>
      <c r="RHE92" s="93"/>
      <c r="RHF92" s="93"/>
      <c r="RHG92" s="93"/>
      <c r="RHH92" s="93"/>
      <c r="RHI92" s="93"/>
      <c r="RHJ92" s="93"/>
      <c r="RHK92" s="93"/>
      <c r="RHL92" s="93"/>
      <c r="RHM92" s="93"/>
      <c r="RHN92" s="93"/>
      <c r="RHO92" s="93"/>
      <c r="RHP92" s="93"/>
      <c r="RHQ92" s="93"/>
      <c r="RHR92" s="93"/>
      <c r="RHS92" s="93"/>
      <c r="RHT92" s="93"/>
      <c r="RHU92" s="93"/>
      <c r="RHV92" s="93"/>
      <c r="RHW92" s="93"/>
      <c r="RHX92" s="93"/>
      <c r="RHY92" s="93"/>
      <c r="RHZ92" s="93"/>
      <c r="RIA92" s="93"/>
      <c r="RIB92" s="93"/>
      <c r="RIC92" s="93"/>
      <c r="RID92" s="93"/>
      <c r="RIE92" s="93"/>
      <c r="RIF92" s="93"/>
      <c r="RIG92" s="93"/>
      <c r="RIH92" s="93"/>
      <c r="RII92" s="93"/>
      <c r="RIJ92" s="93"/>
      <c r="RIK92" s="93"/>
      <c r="RIL92" s="93"/>
      <c r="RIM92" s="93"/>
      <c r="RIN92" s="93"/>
      <c r="RIO92" s="93"/>
      <c r="RIP92" s="93"/>
      <c r="RIQ92" s="93"/>
      <c r="RIR92" s="93"/>
      <c r="RIS92" s="93"/>
      <c r="RIT92" s="93"/>
      <c r="RIU92" s="93"/>
      <c r="RIV92" s="93"/>
      <c r="RIW92" s="93"/>
      <c r="RIX92" s="93"/>
      <c r="RIY92" s="93"/>
      <c r="RIZ92" s="93"/>
      <c r="RJA92" s="93"/>
      <c r="RJB92" s="93"/>
      <c r="RJC92" s="93"/>
      <c r="RJD92" s="93"/>
      <c r="RJE92" s="93"/>
      <c r="RJF92" s="93"/>
      <c r="RJG92" s="93"/>
      <c r="RJH92" s="93"/>
      <c r="RJI92" s="93"/>
      <c r="RJJ92" s="93"/>
      <c r="RJK92" s="93"/>
      <c r="RJL92" s="93"/>
      <c r="RJM92" s="93"/>
      <c r="RJN92" s="93"/>
      <c r="RJO92" s="93"/>
      <c r="RJP92" s="93"/>
      <c r="RJQ92" s="93"/>
      <c r="RJR92" s="93"/>
      <c r="RJS92" s="93"/>
      <c r="RJT92" s="93"/>
      <c r="RJU92" s="93"/>
      <c r="RJV92" s="93"/>
      <c r="RJW92" s="93"/>
      <c r="RJX92" s="93"/>
      <c r="RJY92" s="93"/>
      <c r="RJZ92" s="93"/>
      <c r="RKA92" s="93"/>
      <c r="RKB92" s="93"/>
      <c r="RKC92" s="93"/>
      <c r="RKD92" s="93"/>
      <c r="RKE92" s="93"/>
      <c r="RKF92" s="93"/>
      <c r="RKG92" s="93"/>
      <c r="RKH92" s="93"/>
      <c r="RKI92" s="93"/>
      <c r="RKJ92" s="93"/>
      <c r="RKK92" s="93"/>
      <c r="RKL92" s="93"/>
      <c r="RKM92" s="93"/>
      <c r="RKN92" s="93"/>
      <c r="RKO92" s="93"/>
      <c r="RKP92" s="93"/>
      <c r="RKQ92" s="93"/>
      <c r="RKR92" s="93"/>
      <c r="RKS92" s="93"/>
      <c r="RKT92" s="93"/>
      <c r="RKU92" s="93"/>
      <c r="RKV92" s="93"/>
      <c r="RKW92" s="93"/>
      <c r="RKX92" s="93"/>
      <c r="RKY92" s="93"/>
      <c r="RKZ92" s="93"/>
      <c r="RLA92" s="93"/>
      <c r="RLB92" s="93"/>
      <c r="RLC92" s="93"/>
      <c r="RLD92" s="93"/>
      <c r="RLE92" s="93"/>
      <c r="RLF92" s="93"/>
      <c r="RLG92" s="93"/>
      <c r="RLH92" s="93"/>
      <c r="RLI92" s="93"/>
      <c r="RLJ92" s="93"/>
      <c r="RLK92" s="93"/>
      <c r="RLL92" s="93"/>
      <c r="RLM92" s="93"/>
      <c r="RLN92" s="93"/>
      <c r="RLO92" s="93"/>
      <c r="RLP92" s="93"/>
      <c r="RLQ92" s="93"/>
      <c r="RLR92" s="93"/>
      <c r="RLS92" s="93"/>
      <c r="RLT92" s="93"/>
      <c r="RLU92" s="93"/>
      <c r="RLV92" s="93"/>
      <c r="RLW92" s="93"/>
      <c r="RLX92" s="93"/>
      <c r="RLY92" s="93"/>
      <c r="RLZ92" s="93"/>
      <c r="RMA92" s="93"/>
      <c r="RMB92" s="93"/>
      <c r="RMC92" s="93"/>
      <c r="RMD92" s="93"/>
      <c r="RME92" s="93"/>
      <c r="RMF92" s="93"/>
      <c r="RMG92" s="93"/>
      <c r="RMH92" s="93"/>
      <c r="RMI92" s="93"/>
      <c r="RMJ92" s="93"/>
      <c r="RMK92" s="93"/>
      <c r="RML92" s="93"/>
      <c r="RMM92" s="93"/>
      <c r="RMN92" s="93"/>
      <c r="RMO92" s="93"/>
      <c r="RMP92" s="93"/>
      <c r="RMQ92" s="93"/>
      <c r="RMR92" s="93"/>
      <c r="RMS92" s="93"/>
      <c r="RMT92" s="93"/>
      <c r="RMU92" s="93"/>
      <c r="RMV92" s="93"/>
      <c r="RMW92" s="93"/>
      <c r="RMX92" s="93"/>
      <c r="RMY92" s="93"/>
      <c r="RMZ92" s="93"/>
      <c r="RNA92" s="93"/>
      <c r="RNB92" s="93"/>
      <c r="RNC92" s="93"/>
      <c r="RND92" s="93"/>
      <c r="RNE92" s="93"/>
      <c r="RNF92" s="93"/>
      <c r="RNG92" s="93"/>
      <c r="RNH92" s="93"/>
      <c r="RNI92" s="93"/>
      <c r="RNJ92" s="93"/>
      <c r="RNK92" s="93"/>
      <c r="RNL92" s="93"/>
      <c r="RNM92" s="93"/>
      <c r="RNN92" s="93"/>
      <c r="RNO92" s="93"/>
      <c r="RNP92" s="93"/>
      <c r="RNQ92" s="93"/>
      <c r="RNR92" s="93"/>
      <c r="RNS92" s="93"/>
      <c r="RNT92" s="93"/>
      <c r="RNU92" s="93"/>
      <c r="RNV92" s="93"/>
      <c r="RNW92" s="93"/>
      <c r="RNX92" s="93"/>
      <c r="RNY92" s="93"/>
      <c r="RNZ92" s="93"/>
      <c r="ROA92" s="93"/>
      <c r="ROB92" s="93"/>
      <c r="ROC92" s="93"/>
      <c r="ROD92" s="93"/>
      <c r="ROE92" s="93"/>
      <c r="ROF92" s="93"/>
      <c r="ROG92" s="93"/>
      <c r="ROH92" s="93"/>
      <c r="ROI92" s="93"/>
      <c r="ROJ92" s="93"/>
      <c r="ROK92" s="93"/>
      <c r="ROL92" s="93"/>
      <c r="ROM92" s="93"/>
      <c r="RON92" s="93"/>
      <c r="ROO92" s="93"/>
      <c r="ROP92" s="93"/>
      <c r="ROQ92" s="93"/>
      <c r="ROR92" s="93"/>
      <c r="ROS92" s="93"/>
      <c r="ROT92" s="93"/>
      <c r="ROU92" s="93"/>
      <c r="ROV92" s="93"/>
      <c r="ROW92" s="93"/>
      <c r="ROX92" s="93"/>
      <c r="ROY92" s="93"/>
      <c r="ROZ92" s="93"/>
      <c r="RPA92" s="93"/>
      <c r="RPB92" s="93"/>
      <c r="RPC92" s="93"/>
      <c r="RPD92" s="93"/>
      <c r="RPE92" s="93"/>
      <c r="RPF92" s="93"/>
      <c r="RPG92" s="93"/>
      <c r="RPH92" s="93"/>
      <c r="RPI92" s="93"/>
      <c r="RPJ92" s="93"/>
      <c r="RPK92" s="93"/>
      <c r="RPL92" s="93"/>
      <c r="RPM92" s="93"/>
      <c r="RPN92" s="93"/>
      <c r="RPO92" s="93"/>
      <c r="RPP92" s="93"/>
      <c r="RPQ92" s="93"/>
      <c r="RPR92" s="93"/>
      <c r="RPS92" s="93"/>
      <c r="RPT92" s="93"/>
      <c r="RPU92" s="93"/>
      <c r="RPV92" s="93"/>
      <c r="RPW92" s="93"/>
      <c r="RPX92" s="93"/>
      <c r="RPY92" s="93"/>
      <c r="RPZ92" s="93"/>
      <c r="RQA92" s="93"/>
      <c r="RQB92" s="93"/>
      <c r="RQC92" s="93"/>
      <c r="RQD92" s="93"/>
      <c r="RQE92" s="93"/>
      <c r="RQF92" s="93"/>
      <c r="RQG92" s="93"/>
      <c r="RQH92" s="93"/>
      <c r="RQI92" s="93"/>
      <c r="RQJ92" s="93"/>
      <c r="RQK92" s="93"/>
      <c r="RQL92" s="93"/>
      <c r="RQM92" s="93"/>
      <c r="RQN92" s="93"/>
      <c r="RQO92" s="93"/>
      <c r="RQP92" s="93"/>
      <c r="RQQ92" s="93"/>
      <c r="RQR92" s="93"/>
      <c r="RQS92" s="93"/>
      <c r="RQT92" s="93"/>
      <c r="RQU92" s="93"/>
      <c r="RQV92" s="93"/>
      <c r="RQW92" s="93"/>
      <c r="RQX92" s="93"/>
      <c r="RQY92" s="93"/>
      <c r="RQZ92" s="93"/>
      <c r="RRA92" s="93"/>
      <c r="RRB92" s="93"/>
      <c r="RRC92" s="93"/>
      <c r="RRD92" s="93"/>
      <c r="RRE92" s="93"/>
      <c r="RRF92" s="93"/>
      <c r="RRG92" s="93"/>
      <c r="RRH92" s="93"/>
      <c r="RRI92" s="93"/>
      <c r="RRJ92" s="93"/>
      <c r="RRK92" s="93"/>
      <c r="RRL92" s="93"/>
      <c r="RRM92" s="93"/>
      <c r="RRN92" s="93"/>
      <c r="RRO92" s="93"/>
      <c r="RRP92" s="93"/>
      <c r="RRQ92" s="93"/>
      <c r="RRR92" s="93"/>
      <c r="RRS92" s="93"/>
      <c r="RRT92" s="93"/>
      <c r="RRU92" s="93"/>
      <c r="RRV92" s="93"/>
      <c r="RRW92" s="93"/>
      <c r="RRX92" s="93"/>
      <c r="RRY92" s="93"/>
      <c r="RRZ92" s="93"/>
      <c r="RSA92" s="93"/>
      <c r="RSB92" s="93"/>
      <c r="RSC92" s="93"/>
      <c r="RSD92" s="93"/>
      <c r="RSE92" s="93"/>
      <c r="RSF92" s="93"/>
      <c r="RSG92" s="93"/>
      <c r="RSH92" s="93"/>
      <c r="RSI92" s="93"/>
      <c r="RSJ92" s="93"/>
      <c r="RSK92" s="93"/>
      <c r="RSL92" s="93"/>
      <c r="RSM92" s="93"/>
      <c r="RSN92" s="93"/>
      <c r="RSO92" s="93"/>
      <c r="RSP92" s="93"/>
      <c r="RSQ92" s="93"/>
      <c r="RSR92" s="93"/>
      <c r="RSS92" s="93"/>
      <c r="RST92" s="93"/>
      <c r="RSU92" s="93"/>
      <c r="RSV92" s="93"/>
      <c r="RSW92" s="93"/>
      <c r="RSX92" s="93"/>
      <c r="RSY92" s="93"/>
      <c r="RSZ92" s="93"/>
      <c r="RTA92" s="93"/>
      <c r="RTB92" s="93"/>
      <c r="RTC92" s="93"/>
      <c r="RTD92" s="93"/>
      <c r="RTE92" s="93"/>
      <c r="RTF92" s="93"/>
      <c r="RTG92" s="93"/>
      <c r="RTH92" s="93"/>
      <c r="RTI92" s="93"/>
      <c r="RTJ92" s="93"/>
      <c r="RTK92" s="93"/>
      <c r="RTL92" s="93"/>
      <c r="RTM92" s="93"/>
      <c r="RTN92" s="93"/>
      <c r="RTO92" s="93"/>
      <c r="RTP92" s="93"/>
      <c r="RTQ92" s="93"/>
      <c r="RTR92" s="93"/>
      <c r="RTS92" s="93"/>
      <c r="RTT92" s="93"/>
      <c r="RTU92" s="93"/>
      <c r="RTV92" s="93"/>
      <c r="RTW92" s="93"/>
      <c r="RTX92" s="93"/>
      <c r="RTY92" s="93"/>
      <c r="RTZ92" s="93"/>
      <c r="RUA92" s="93"/>
      <c r="RUB92" s="93"/>
      <c r="RUC92" s="93"/>
      <c r="RUD92" s="93"/>
      <c r="RUE92" s="93"/>
      <c r="RUF92" s="93"/>
      <c r="RUG92" s="93"/>
      <c r="RUH92" s="93"/>
      <c r="RUI92" s="93"/>
      <c r="RUJ92" s="93"/>
      <c r="RUK92" s="93"/>
      <c r="RUL92" s="93"/>
      <c r="RUM92" s="93"/>
      <c r="RUN92" s="93"/>
      <c r="RUO92" s="93"/>
      <c r="RUP92" s="93"/>
      <c r="RUQ92" s="93"/>
      <c r="RUR92" s="93"/>
      <c r="RUS92" s="93"/>
      <c r="RUT92" s="93"/>
      <c r="RUU92" s="93"/>
      <c r="RUV92" s="93"/>
      <c r="RUW92" s="93"/>
      <c r="RUX92" s="93"/>
      <c r="RUY92" s="93"/>
      <c r="RUZ92" s="93"/>
      <c r="RVA92" s="93"/>
      <c r="RVB92" s="93"/>
      <c r="RVC92" s="93"/>
      <c r="RVD92" s="93"/>
      <c r="RVE92" s="93"/>
      <c r="RVF92" s="93"/>
      <c r="RVG92" s="93"/>
      <c r="RVH92" s="93"/>
      <c r="RVI92" s="93"/>
      <c r="RVJ92" s="93"/>
      <c r="RVK92" s="93"/>
      <c r="RVL92" s="93"/>
      <c r="RVM92" s="93"/>
      <c r="RVN92" s="93"/>
      <c r="RVO92" s="93"/>
      <c r="RVP92" s="93"/>
      <c r="RVQ92" s="93"/>
      <c r="RVR92" s="93"/>
      <c r="RVS92" s="93"/>
      <c r="RVT92" s="93"/>
      <c r="RVU92" s="93"/>
      <c r="RVV92" s="93"/>
      <c r="RVW92" s="93"/>
      <c r="RVX92" s="93"/>
      <c r="RVY92" s="93"/>
      <c r="RVZ92" s="93"/>
      <c r="RWA92" s="93"/>
      <c r="RWB92" s="93"/>
      <c r="RWC92" s="93"/>
      <c r="RWD92" s="93"/>
      <c r="RWE92" s="93"/>
      <c r="RWF92" s="93"/>
      <c r="RWG92" s="93"/>
      <c r="RWH92" s="93"/>
      <c r="RWI92" s="93"/>
      <c r="RWJ92" s="93"/>
      <c r="RWK92" s="93"/>
      <c r="RWL92" s="93"/>
      <c r="RWM92" s="93"/>
      <c r="RWN92" s="93"/>
      <c r="RWO92" s="93"/>
      <c r="RWP92" s="93"/>
      <c r="RWQ92" s="93"/>
      <c r="RWR92" s="93"/>
      <c r="RWS92" s="93"/>
      <c r="RWT92" s="93"/>
      <c r="RWU92" s="93"/>
      <c r="RWV92" s="93"/>
      <c r="RWW92" s="93"/>
      <c r="RWX92" s="93"/>
      <c r="RWY92" s="93"/>
      <c r="RWZ92" s="93"/>
      <c r="RXA92" s="93"/>
      <c r="RXB92" s="93"/>
      <c r="RXC92" s="93"/>
      <c r="RXD92" s="93"/>
      <c r="RXE92" s="93"/>
      <c r="RXF92" s="93"/>
      <c r="RXG92" s="93"/>
      <c r="RXH92" s="93"/>
      <c r="RXI92" s="93"/>
      <c r="RXJ92" s="93"/>
      <c r="RXK92" s="93"/>
      <c r="RXL92" s="93"/>
      <c r="RXM92" s="93"/>
      <c r="RXN92" s="93"/>
      <c r="RXO92" s="93"/>
      <c r="RXP92" s="93"/>
      <c r="RXQ92" s="93"/>
      <c r="RXR92" s="93"/>
      <c r="RXS92" s="93"/>
      <c r="RXT92" s="93"/>
      <c r="RXU92" s="93"/>
      <c r="RXV92" s="93"/>
      <c r="RXW92" s="93"/>
      <c r="RXX92" s="93"/>
      <c r="RXY92" s="93"/>
      <c r="RXZ92" s="93"/>
      <c r="RYA92" s="93"/>
      <c r="RYB92" s="93"/>
      <c r="RYC92" s="93"/>
      <c r="RYD92" s="93"/>
      <c r="RYE92" s="93"/>
      <c r="RYF92" s="93"/>
      <c r="RYG92" s="93"/>
      <c r="RYH92" s="93"/>
      <c r="RYI92" s="93"/>
      <c r="RYJ92" s="93"/>
      <c r="RYK92" s="93"/>
      <c r="RYL92" s="93"/>
      <c r="RYM92" s="93"/>
      <c r="RYN92" s="93"/>
      <c r="RYO92" s="93"/>
      <c r="RYP92" s="93"/>
      <c r="RYQ92" s="93"/>
      <c r="RYR92" s="93"/>
      <c r="RYS92" s="93"/>
      <c r="RYT92" s="93"/>
      <c r="RYU92" s="93"/>
      <c r="RYV92" s="93"/>
      <c r="RYW92" s="93"/>
      <c r="RYX92" s="93"/>
      <c r="RYY92" s="93"/>
      <c r="RYZ92" s="93"/>
      <c r="RZA92" s="93"/>
      <c r="RZB92" s="93"/>
      <c r="RZC92" s="93"/>
      <c r="RZD92" s="93"/>
      <c r="RZE92" s="93"/>
      <c r="RZF92" s="93"/>
      <c r="RZG92" s="93"/>
      <c r="RZH92" s="93"/>
      <c r="RZI92" s="93"/>
      <c r="RZJ92" s="93"/>
      <c r="RZK92" s="93"/>
      <c r="RZL92" s="93"/>
      <c r="RZM92" s="93"/>
      <c r="RZN92" s="93"/>
      <c r="RZO92" s="93"/>
      <c r="RZP92" s="93"/>
      <c r="RZQ92" s="93"/>
      <c r="RZR92" s="93"/>
      <c r="RZS92" s="93"/>
      <c r="RZT92" s="93"/>
      <c r="RZU92" s="93"/>
      <c r="RZV92" s="93"/>
      <c r="RZW92" s="93"/>
      <c r="RZX92" s="93"/>
      <c r="RZY92" s="93"/>
      <c r="RZZ92" s="93"/>
      <c r="SAA92" s="93"/>
      <c r="SAB92" s="93"/>
      <c r="SAC92" s="93"/>
      <c r="SAD92" s="93"/>
      <c r="SAE92" s="93"/>
      <c r="SAF92" s="93"/>
      <c r="SAG92" s="93"/>
      <c r="SAH92" s="93"/>
      <c r="SAI92" s="93"/>
      <c r="SAJ92" s="93"/>
      <c r="SAK92" s="93"/>
      <c r="SAL92" s="93"/>
      <c r="SAM92" s="93"/>
      <c r="SAN92" s="93"/>
      <c r="SAO92" s="93"/>
      <c r="SAP92" s="93"/>
      <c r="SAQ92" s="93"/>
      <c r="SAR92" s="93"/>
      <c r="SAS92" s="93"/>
      <c r="SAT92" s="93"/>
      <c r="SAU92" s="93"/>
      <c r="SAV92" s="93"/>
      <c r="SAW92" s="93"/>
      <c r="SAX92" s="93"/>
      <c r="SAY92" s="93"/>
      <c r="SAZ92" s="93"/>
      <c r="SBA92" s="93"/>
      <c r="SBB92" s="93"/>
      <c r="SBC92" s="93"/>
      <c r="SBD92" s="93"/>
      <c r="SBE92" s="93"/>
      <c r="SBF92" s="93"/>
      <c r="SBG92" s="93"/>
      <c r="SBH92" s="93"/>
      <c r="SBI92" s="93"/>
      <c r="SBJ92" s="93"/>
      <c r="SBK92" s="93"/>
      <c r="SBL92" s="93"/>
      <c r="SBM92" s="93"/>
      <c r="SBN92" s="93"/>
      <c r="SBO92" s="93"/>
      <c r="SBP92" s="93"/>
      <c r="SBQ92" s="93"/>
      <c r="SBR92" s="93"/>
      <c r="SBS92" s="93"/>
      <c r="SBT92" s="93"/>
      <c r="SBU92" s="93"/>
      <c r="SBV92" s="93"/>
      <c r="SBW92" s="93"/>
      <c r="SBX92" s="93"/>
      <c r="SBY92" s="93"/>
      <c r="SBZ92" s="93"/>
      <c r="SCA92" s="93"/>
      <c r="SCB92" s="93"/>
      <c r="SCC92" s="93"/>
      <c r="SCD92" s="93"/>
      <c r="SCE92" s="93"/>
      <c r="SCF92" s="93"/>
      <c r="SCG92" s="93"/>
      <c r="SCH92" s="93"/>
      <c r="SCI92" s="93"/>
      <c r="SCJ92" s="93"/>
      <c r="SCK92" s="93"/>
      <c r="SCL92" s="93"/>
      <c r="SCM92" s="93"/>
      <c r="SCN92" s="93"/>
      <c r="SCO92" s="93"/>
      <c r="SCP92" s="93"/>
      <c r="SCQ92" s="93"/>
      <c r="SCR92" s="93"/>
      <c r="SCS92" s="93"/>
      <c r="SCT92" s="93"/>
      <c r="SCU92" s="93"/>
      <c r="SCV92" s="93"/>
      <c r="SCW92" s="93"/>
      <c r="SCX92" s="93"/>
      <c r="SCY92" s="93"/>
      <c r="SCZ92" s="93"/>
      <c r="SDA92" s="93"/>
      <c r="SDB92" s="93"/>
      <c r="SDC92" s="93"/>
      <c r="SDD92" s="93"/>
      <c r="SDE92" s="93"/>
      <c r="SDF92" s="93"/>
      <c r="SDG92" s="93"/>
      <c r="SDH92" s="93"/>
      <c r="SDI92" s="93"/>
      <c r="SDJ92" s="93"/>
      <c r="SDK92" s="93"/>
      <c r="SDL92" s="93"/>
      <c r="SDM92" s="93"/>
      <c r="SDN92" s="93"/>
      <c r="SDO92" s="93"/>
      <c r="SDP92" s="93"/>
      <c r="SDQ92" s="93"/>
      <c r="SDR92" s="93"/>
      <c r="SDS92" s="93"/>
      <c r="SDT92" s="93"/>
      <c r="SDU92" s="93"/>
      <c r="SDV92" s="93"/>
      <c r="SDW92" s="93"/>
      <c r="SDX92" s="93"/>
      <c r="SDY92" s="93"/>
      <c r="SDZ92" s="93"/>
      <c r="SEA92" s="93"/>
      <c r="SEB92" s="93"/>
      <c r="SEC92" s="93"/>
      <c r="SED92" s="93"/>
      <c r="SEE92" s="93"/>
      <c r="SEF92" s="93"/>
      <c r="SEG92" s="93"/>
      <c r="SEH92" s="93"/>
      <c r="SEI92" s="93"/>
      <c r="SEJ92" s="93"/>
      <c r="SEK92" s="93"/>
      <c r="SEL92" s="93"/>
      <c r="SEM92" s="93"/>
      <c r="SEN92" s="93"/>
      <c r="SEO92" s="93"/>
      <c r="SEP92" s="93"/>
      <c r="SEQ92" s="93"/>
      <c r="SER92" s="93"/>
      <c r="SES92" s="93"/>
      <c r="SET92" s="93"/>
      <c r="SEU92" s="93"/>
      <c r="SEV92" s="93"/>
      <c r="SEW92" s="93"/>
      <c r="SEX92" s="93"/>
      <c r="SEY92" s="93"/>
      <c r="SEZ92" s="93"/>
      <c r="SFA92" s="93"/>
      <c r="SFB92" s="93"/>
      <c r="SFC92" s="93"/>
      <c r="SFD92" s="93"/>
      <c r="SFE92" s="93"/>
      <c r="SFF92" s="93"/>
      <c r="SFG92" s="93"/>
      <c r="SFH92" s="93"/>
      <c r="SFI92" s="93"/>
      <c r="SFJ92" s="93"/>
      <c r="SFK92" s="93"/>
      <c r="SFL92" s="93"/>
      <c r="SFM92" s="93"/>
      <c r="SFN92" s="93"/>
      <c r="SFO92" s="93"/>
      <c r="SFP92" s="93"/>
      <c r="SFQ92" s="93"/>
      <c r="SFR92" s="93"/>
      <c r="SFS92" s="93"/>
      <c r="SFT92" s="93"/>
      <c r="SFU92" s="93"/>
      <c r="SFV92" s="93"/>
      <c r="SFW92" s="93"/>
      <c r="SFX92" s="93"/>
      <c r="SFY92" s="93"/>
      <c r="SFZ92" s="93"/>
      <c r="SGA92" s="93"/>
      <c r="SGB92" s="93"/>
      <c r="SGC92" s="93"/>
      <c r="SGD92" s="93"/>
      <c r="SGE92" s="93"/>
      <c r="SGF92" s="93"/>
      <c r="SGG92" s="93"/>
      <c r="SGH92" s="93"/>
      <c r="SGI92" s="93"/>
      <c r="SGJ92" s="93"/>
      <c r="SGK92" s="93"/>
      <c r="SGL92" s="93"/>
      <c r="SGM92" s="93"/>
      <c r="SGN92" s="93"/>
      <c r="SGO92" s="93"/>
      <c r="SGP92" s="93"/>
      <c r="SGQ92" s="93"/>
      <c r="SGR92" s="93"/>
      <c r="SGS92" s="93"/>
      <c r="SGT92" s="93"/>
      <c r="SGU92" s="93"/>
      <c r="SGV92" s="93"/>
      <c r="SGW92" s="93"/>
      <c r="SGX92" s="93"/>
      <c r="SGY92" s="93"/>
      <c r="SGZ92" s="93"/>
      <c r="SHA92" s="93"/>
      <c r="SHB92" s="93"/>
      <c r="SHC92" s="93"/>
      <c r="SHD92" s="93"/>
      <c r="SHE92" s="93"/>
      <c r="SHF92" s="93"/>
      <c r="SHG92" s="93"/>
      <c r="SHH92" s="93"/>
      <c r="SHI92" s="93"/>
      <c r="SHJ92" s="93"/>
      <c r="SHK92" s="93"/>
      <c r="SHL92" s="93"/>
      <c r="SHM92" s="93"/>
      <c r="SHN92" s="93"/>
      <c r="SHO92" s="93"/>
      <c r="SHP92" s="93"/>
      <c r="SHQ92" s="93"/>
      <c r="SHR92" s="93"/>
      <c r="SHS92" s="93"/>
      <c r="SHT92" s="93"/>
      <c r="SHU92" s="93"/>
      <c r="SHV92" s="93"/>
      <c r="SHW92" s="93"/>
      <c r="SHX92" s="93"/>
      <c r="SHY92" s="93"/>
      <c r="SHZ92" s="93"/>
      <c r="SIA92" s="93"/>
      <c r="SIB92" s="93"/>
      <c r="SIC92" s="93"/>
      <c r="SID92" s="93"/>
      <c r="SIE92" s="93"/>
      <c r="SIF92" s="93"/>
      <c r="SIG92" s="93"/>
      <c r="SIH92" s="93"/>
      <c r="SII92" s="93"/>
      <c r="SIJ92" s="93"/>
      <c r="SIK92" s="93"/>
      <c r="SIL92" s="93"/>
      <c r="SIM92" s="93"/>
      <c r="SIN92" s="93"/>
      <c r="SIO92" s="93"/>
      <c r="SIP92" s="93"/>
      <c r="SIQ92" s="93"/>
      <c r="SIR92" s="93"/>
      <c r="SIS92" s="93"/>
      <c r="SIT92" s="93"/>
      <c r="SIU92" s="93"/>
      <c r="SIV92" s="93"/>
      <c r="SIW92" s="93"/>
      <c r="SIX92" s="93"/>
      <c r="SIY92" s="93"/>
      <c r="SIZ92" s="93"/>
      <c r="SJA92" s="93"/>
      <c r="SJB92" s="93"/>
      <c r="SJC92" s="93"/>
      <c r="SJD92" s="93"/>
      <c r="SJE92" s="93"/>
      <c r="SJF92" s="93"/>
      <c r="SJG92" s="93"/>
      <c r="SJH92" s="93"/>
      <c r="SJI92" s="93"/>
      <c r="SJJ92" s="93"/>
      <c r="SJK92" s="93"/>
      <c r="SJL92" s="93"/>
      <c r="SJM92" s="93"/>
      <c r="SJN92" s="93"/>
      <c r="SJO92" s="93"/>
      <c r="SJP92" s="93"/>
      <c r="SJQ92" s="93"/>
      <c r="SJR92" s="93"/>
      <c r="SJS92" s="93"/>
      <c r="SJT92" s="93"/>
      <c r="SJU92" s="93"/>
      <c r="SJV92" s="93"/>
      <c r="SJW92" s="93"/>
      <c r="SJX92" s="93"/>
      <c r="SJY92" s="93"/>
      <c r="SJZ92" s="93"/>
      <c r="SKA92" s="93"/>
      <c r="SKB92" s="93"/>
      <c r="SKC92" s="93"/>
      <c r="SKD92" s="93"/>
      <c r="SKE92" s="93"/>
      <c r="SKF92" s="93"/>
      <c r="SKG92" s="93"/>
      <c r="SKH92" s="93"/>
      <c r="SKI92" s="93"/>
      <c r="SKJ92" s="93"/>
      <c r="SKK92" s="93"/>
      <c r="SKL92" s="93"/>
      <c r="SKM92" s="93"/>
      <c r="SKN92" s="93"/>
      <c r="SKO92" s="93"/>
      <c r="SKP92" s="93"/>
      <c r="SKQ92" s="93"/>
      <c r="SKR92" s="93"/>
      <c r="SKS92" s="93"/>
      <c r="SKT92" s="93"/>
      <c r="SKU92" s="93"/>
      <c r="SKV92" s="93"/>
      <c r="SKW92" s="93"/>
      <c r="SKX92" s="93"/>
      <c r="SKY92" s="93"/>
      <c r="SKZ92" s="93"/>
      <c r="SLA92" s="93"/>
      <c r="SLB92" s="93"/>
      <c r="SLC92" s="93"/>
      <c r="SLD92" s="93"/>
      <c r="SLE92" s="93"/>
      <c r="SLF92" s="93"/>
      <c r="SLG92" s="93"/>
      <c r="SLH92" s="93"/>
      <c r="SLI92" s="93"/>
      <c r="SLJ92" s="93"/>
      <c r="SLK92" s="93"/>
      <c r="SLL92" s="93"/>
      <c r="SLM92" s="93"/>
      <c r="SLN92" s="93"/>
      <c r="SLO92" s="93"/>
      <c r="SLP92" s="93"/>
      <c r="SLQ92" s="93"/>
      <c r="SLR92" s="93"/>
      <c r="SLS92" s="93"/>
      <c r="SLT92" s="93"/>
      <c r="SLU92" s="93"/>
      <c r="SLV92" s="93"/>
      <c r="SLW92" s="93"/>
      <c r="SLX92" s="93"/>
      <c r="SLY92" s="93"/>
      <c r="SLZ92" s="93"/>
      <c r="SMA92" s="93"/>
      <c r="SMB92" s="93"/>
      <c r="SMC92" s="93"/>
      <c r="SMD92" s="93"/>
      <c r="SME92" s="93"/>
      <c r="SMF92" s="93"/>
      <c r="SMG92" s="93"/>
      <c r="SMH92" s="93"/>
      <c r="SMI92" s="93"/>
      <c r="SMJ92" s="93"/>
      <c r="SMK92" s="93"/>
      <c r="SML92" s="93"/>
      <c r="SMM92" s="93"/>
      <c r="SMN92" s="93"/>
      <c r="SMO92" s="93"/>
      <c r="SMP92" s="93"/>
      <c r="SMQ92" s="93"/>
      <c r="SMR92" s="93"/>
      <c r="SMS92" s="93"/>
      <c r="SMT92" s="93"/>
      <c r="SMU92" s="93"/>
      <c r="SMV92" s="93"/>
      <c r="SMW92" s="93"/>
      <c r="SMX92" s="93"/>
      <c r="SMY92" s="93"/>
      <c r="SMZ92" s="93"/>
      <c r="SNA92" s="93"/>
      <c r="SNB92" s="93"/>
      <c r="SNC92" s="93"/>
      <c r="SND92" s="93"/>
      <c r="SNE92" s="93"/>
      <c r="SNF92" s="93"/>
      <c r="SNG92" s="93"/>
      <c r="SNH92" s="93"/>
      <c r="SNI92" s="93"/>
      <c r="SNJ92" s="93"/>
      <c r="SNK92" s="93"/>
      <c r="SNL92" s="93"/>
      <c r="SNM92" s="93"/>
      <c r="SNN92" s="93"/>
      <c r="SNO92" s="93"/>
      <c r="SNP92" s="93"/>
      <c r="SNQ92" s="93"/>
      <c r="SNR92" s="93"/>
      <c r="SNS92" s="93"/>
      <c r="SNT92" s="93"/>
      <c r="SNU92" s="93"/>
      <c r="SNV92" s="93"/>
      <c r="SNW92" s="93"/>
      <c r="SNX92" s="93"/>
      <c r="SNY92" s="93"/>
      <c r="SNZ92" s="93"/>
      <c r="SOA92" s="93"/>
      <c r="SOB92" s="93"/>
      <c r="SOC92" s="93"/>
      <c r="SOD92" s="93"/>
      <c r="SOE92" s="93"/>
      <c r="SOF92" s="93"/>
      <c r="SOG92" s="93"/>
      <c r="SOH92" s="93"/>
      <c r="SOI92" s="93"/>
      <c r="SOJ92" s="93"/>
      <c r="SOK92" s="93"/>
      <c r="SOL92" s="93"/>
      <c r="SOM92" s="93"/>
      <c r="SON92" s="93"/>
      <c r="SOO92" s="93"/>
      <c r="SOP92" s="93"/>
      <c r="SOQ92" s="93"/>
      <c r="SOR92" s="93"/>
      <c r="SOS92" s="93"/>
      <c r="SOT92" s="93"/>
      <c r="SOU92" s="93"/>
      <c r="SOV92" s="93"/>
      <c r="SOW92" s="93"/>
      <c r="SOX92" s="93"/>
      <c r="SOY92" s="93"/>
      <c r="SOZ92" s="93"/>
      <c r="SPA92" s="93"/>
      <c r="SPB92" s="93"/>
      <c r="SPC92" s="93"/>
      <c r="SPD92" s="93"/>
      <c r="SPE92" s="93"/>
      <c r="SPF92" s="93"/>
      <c r="SPG92" s="93"/>
      <c r="SPH92" s="93"/>
      <c r="SPI92" s="93"/>
      <c r="SPJ92" s="93"/>
      <c r="SPK92" s="93"/>
      <c r="SPL92" s="93"/>
      <c r="SPM92" s="93"/>
      <c r="SPN92" s="93"/>
      <c r="SPO92" s="93"/>
      <c r="SPP92" s="93"/>
      <c r="SPQ92" s="93"/>
      <c r="SPR92" s="93"/>
      <c r="SPS92" s="93"/>
      <c r="SPT92" s="93"/>
      <c r="SPU92" s="93"/>
      <c r="SPV92" s="93"/>
      <c r="SPW92" s="93"/>
      <c r="SPX92" s="93"/>
      <c r="SPY92" s="93"/>
      <c r="SPZ92" s="93"/>
      <c r="SQA92" s="93"/>
      <c r="SQB92" s="93"/>
      <c r="SQC92" s="93"/>
      <c r="SQD92" s="93"/>
      <c r="SQE92" s="93"/>
      <c r="SQF92" s="93"/>
      <c r="SQG92" s="93"/>
      <c r="SQH92" s="93"/>
      <c r="SQI92" s="93"/>
      <c r="SQJ92" s="93"/>
      <c r="SQK92" s="93"/>
      <c r="SQL92" s="93"/>
      <c r="SQM92" s="93"/>
      <c r="SQN92" s="93"/>
      <c r="SQO92" s="93"/>
      <c r="SQP92" s="93"/>
      <c r="SQQ92" s="93"/>
      <c r="SQR92" s="93"/>
      <c r="SQS92" s="93"/>
      <c r="SQT92" s="93"/>
      <c r="SQU92" s="93"/>
      <c r="SQV92" s="93"/>
      <c r="SQW92" s="93"/>
      <c r="SQX92" s="93"/>
      <c r="SQY92" s="93"/>
      <c r="SQZ92" s="93"/>
      <c r="SRA92" s="93"/>
      <c r="SRB92" s="93"/>
      <c r="SRC92" s="93"/>
      <c r="SRD92" s="93"/>
      <c r="SRE92" s="93"/>
      <c r="SRF92" s="93"/>
      <c r="SRG92" s="93"/>
      <c r="SRH92" s="93"/>
      <c r="SRI92" s="93"/>
      <c r="SRJ92" s="93"/>
      <c r="SRK92" s="93"/>
      <c r="SRL92" s="93"/>
      <c r="SRM92" s="93"/>
      <c r="SRN92" s="93"/>
      <c r="SRO92" s="93"/>
      <c r="SRP92" s="93"/>
      <c r="SRQ92" s="93"/>
      <c r="SRR92" s="93"/>
      <c r="SRS92" s="93"/>
      <c r="SRT92" s="93"/>
      <c r="SRU92" s="93"/>
      <c r="SRV92" s="93"/>
      <c r="SRW92" s="93"/>
      <c r="SRX92" s="93"/>
      <c r="SRY92" s="93"/>
      <c r="SRZ92" s="93"/>
      <c r="SSA92" s="93"/>
      <c r="SSB92" s="93"/>
      <c r="SSC92" s="93"/>
      <c r="SSD92" s="93"/>
      <c r="SSE92" s="93"/>
      <c r="SSF92" s="93"/>
      <c r="SSG92" s="93"/>
      <c r="SSH92" s="93"/>
      <c r="SSI92" s="93"/>
      <c r="SSJ92" s="93"/>
      <c r="SSK92" s="93"/>
      <c r="SSL92" s="93"/>
      <c r="SSM92" s="93"/>
      <c r="SSN92" s="93"/>
      <c r="SSO92" s="93"/>
      <c r="SSP92" s="93"/>
      <c r="SSQ92" s="93"/>
      <c r="SSR92" s="93"/>
      <c r="SSS92" s="93"/>
      <c r="SST92" s="93"/>
      <c r="SSU92" s="93"/>
      <c r="SSV92" s="93"/>
      <c r="SSW92" s="93"/>
      <c r="SSX92" s="93"/>
      <c r="SSY92" s="93"/>
      <c r="SSZ92" s="93"/>
      <c r="STA92" s="93"/>
      <c r="STB92" s="93"/>
      <c r="STC92" s="93"/>
      <c r="STD92" s="93"/>
      <c r="STE92" s="93"/>
      <c r="STF92" s="93"/>
      <c r="STG92" s="93"/>
      <c r="STH92" s="93"/>
      <c r="STI92" s="93"/>
      <c r="STJ92" s="93"/>
      <c r="STK92" s="93"/>
      <c r="STL92" s="93"/>
      <c r="STM92" s="93"/>
      <c r="STN92" s="93"/>
      <c r="STO92" s="93"/>
      <c r="STP92" s="93"/>
      <c r="STQ92" s="93"/>
      <c r="STR92" s="93"/>
      <c r="STS92" s="93"/>
      <c r="STT92" s="93"/>
      <c r="STU92" s="93"/>
      <c r="STV92" s="93"/>
      <c r="STW92" s="93"/>
      <c r="STX92" s="93"/>
      <c r="STY92" s="93"/>
      <c r="STZ92" s="93"/>
      <c r="SUA92" s="93"/>
      <c r="SUB92" s="93"/>
      <c r="SUC92" s="93"/>
      <c r="SUD92" s="93"/>
      <c r="SUE92" s="93"/>
      <c r="SUF92" s="93"/>
      <c r="SUG92" s="93"/>
      <c r="SUH92" s="93"/>
      <c r="SUI92" s="93"/>
      <c r="SUJ92" s="93"/>
      <c r="SUK92" s="93"/>
      <c r="SUL92" s="93"/>
      <c r="SUM92" s="93"/>
      <c r="SUN92" s="93"/>
      <c r="SUO92" s="93"/>
      <c r="SUP92" s="93"/>
      <c r="SUQ92" s="93"/>
      <c r="SUR92" s="93"/>
      <c r="SUS92" s="93"/>
      <c r="SUT92" s="93"/>
      <c r="SUU92" s="93"/>
      <c r="SUV92" s="93"/>
      <c r="SUW92" s="93"/>
      <c r="SUX92" s="93"/>
      <c r="SUY92" s="93"/>
      <c r="SUZ92" s="93"/>
      <c r="SVA92" s="93"/>
      <c r="SVB92" s="93"/>
      <c r="SVC92" s="93"/>
      <c r="SVD92" s="93"/>
      <c r="SVE92" s="93"/>
      <c r="SVF92" s="93"/>
      <c r="SVG92" s="93"/>
      <c r="SVH92" s="93"/>
      <c r="SVI92" s="93"/>
      <c r="SVJ92" s="93"/>
      <c r="SVK92" s="93"/>
      <c r="SVL92" s="93"/>
      <c r="SVM92" s="93"/>
      <c r="SVN92" s="93"/>
      <c r="SVO92" s="93"/>
      <c r="SVP92" s="93"/>
      <c r="SVQ92" s="93"/>
      <c r="SVR92" s="93"/>
      <c r="SVS92" s="93"/>
      <c r="SVT92" s="93"/>
      <c r="SVU92" s="93"/>
      <c r="SVV92" s="93"/>
      <c r="SVW92" s="93"/>
      <c r="SVX92" s="93"/>
      <c r="SVY92" s="93"/>
      <c r="SVZ92" s="93"/>
      <c r="SWA92" s="93"/>
      <c r="SWB92" s="93"/>
      <c r="SWC92" s="93"/>
      <c r="SWD92" s="93"/>
      <c r="SWE92" s="93"/>
      <c r="SWF92" s="93"/>
      <c r="SWG92" s="93"/>
      <c r="SWH92" s="93"/>
      <c r="SWI92" s="93"/>
      <c r="SWJ92" s="93"/>
      <c r="SWK92" s="93"/>
      <c r="SWL92" s="93"/>
      <c r="SWM92" s="93"/>
      <c r="SWN92" s="93"/>
      <c r="SWO92" s="93"/>
      <c r="SWP92" s="93"/>
      <c r="SWQ92" s="93"/>
      <c r="SWR92" s="93"/>
      <c r="SWS92" s="93"/>
      <c r="SWT92" s="93"/>
      <c r="SWU92" s="93"/>
      <c r="SWV92" s="93"/>
      <c r="SWW92" s="93"/>
      <c r="SWX92" s="93"/>
      <c r="SWY92" s="93"/>
      <c r="SWZ92" s="93"/>
      <c r="SXA92" s="93"/>
      <c r="SXB92" s="93"/>
      <c r="SXC92" s="93"/>
      <c r="SXD92" s="93"/>
      <c r="SXE92" s="93"/>
      <c r="SXF92" s="93"/>
      <c r="SXG92" s="93"/>
      <c r="SXH92" s="93"/>
      <c r="SXI92" s="93"/>
      <c r="SXJ92" s="93"/>
      <c r="SXK92" s="93"/>
      <c r="SXL92" s="93"/>
      <c r="SXM92" s="93"/>
      <c r="SXN92" s="93"/>
      <c r="SXO92" s="93"/>
      <c r="SXP92" s="93"/>
      <c r="SXQ92" s="93"/>
      <c r="SXR92" s="93"/>
      <c r="SXS92" s="93"/>
      <c r="SXT92" s="93"/>
      <c r="SXU92" s="93"/>
      <c r="SXV92" s="93"/>
      <c r="SXW92" s="93"/>
      <c r="SXX92" s="93"/>
      <c r="SXY92" s="93"/>
      <c r="SXZ92" s="93"/>
      <c r="SYA92" s="93"/>
      <c r="SYB92" s="93"/>
      <c r="SYC92" s="93"/>
      <c r="SYD92" s="93"/>
      <c r="SYE92" s="93"/>
      <c r="SYF92" s="93"/>
      <c r="SYG92" s="93"/>
      <c r="SYH92" s="93"/>
      <c r="SYI92" s="93"/>
      <c r="SYJ92" s="93"/>
      <c r="SYK92" s="93"/>
      <c r="SYL92" s="93"/>
      <c r="SYM92" s="93"/>
      <c r="SYN92" s="93"/>
      <c r="SYO92" s="93"/>
      <c r="SYP92" s="93"/>
      <c r="SYQ92" s="93"/>
      <c r="SYR92" s="93"/>
      <c r="SYS92" s="93"/>
      <c r="SYT92" s="93"/>
      <c r="SYU92" s="93"/>
      <c r="SYV92" s="93"/>
      <c r="SYW92" s="93"/>
      <c r="SYX92" s="93"/>
      <c r="SYY92" s="93"/>
      <c r="SYZ92" s="93"/>
      <c r="SZA92" s="93"/>
      <c r="SZB92" s="93"/>
      <c r="SZC92" s="93"/>
      <c r="SZD92" s="93"/>
      <c r="SZE92" s="93"/>
      <c r="SZF92" s="93"/>
      <c r="SZG92" s="93"/>
      <c r="SZH92" s="93"/>
      <c r="SZI92" s="93"/>
      <c r="SZJ92" s="93"/>
      <c r="SZK92" s="93"/>
      <c r="SZL92" s="93"/>
      <c r="SZM92" s="93"/>
      <c r="SZN92" s="93"/>
      <c r="SZO92" s="93"/>
      <c r="SZP92" s="93"/>
      <c r="SZQ92" s="93"/>
      <c r="SZR92" s="93"/>
      <c r="SZS92" s="93"/>
      <c r="SZT92" s="93"/>
      <c r="SZU92" s="93"/>
      <c r="SZV92" s="93"/>
      <c r="SZW92" s="93"/>
      <c r="SZX92" s="93"/>
      <c r="SZY92" s="93"/>
      <c r="SZZ92" s="93"/>
      <c r="TAA92" s="93"/>
      <c r="TAB92" s="93"/>
      <c r="TAC92" s="93"/>
      <c r="TAD92" s="93"/>
      <c r="TAE92" s="93"/>
      <c r="TAF92" s="93"/>
      <c r="TAG92" s="93"/>
      <c r="TAH92" s="93"/>
      <c r="TAI92" s="93"/>
      <c r="TAJ92" s="93"/>
      <c r="TAK92" s="93"/>
      <c r="TAL92" s="93"/>
      <c r="TAM92" s="93"/>
      <c r="TAN92" s="93"/>
      <c r="TAO92" s="93"/>
      <c r="TAP92" s="93"/>
      <c r="TAQ92" s="93"/>
      <c r="TAR92" s="93"/>
      <c r="TAS92" s="93"/>
      <c r="TAT92" s="93"/>
      <c r="TAU92" s="93"/>
      <c r="TAV92" s="93"/>
      <c r="TAW92" s="93"/>
      <c r="TAX92" s="93"/>
      <c r="TAY92" s="93"/>
      <c r="TAZ92" s="93"/>
      <c r="TBA92" s="93"/>
      <c r="TBB92" s="93"/>
      <c r="TBC92" s="93"/>
      <c r="TBD92" s="93"/>
      <c r="TBE92" s="93"/>
      <c r="TBF92" s="93"/>
      <c r="TBG92" s="93"/>
      <c r="TBH92" s="93"/>
      <c r="TBI92" s="93"/>
      <c r="TBJ92" s="93"/>
      <c r="TBK92" s="93"/>
      <c r="TBL92" s="93"/>
      <c r="TBM92" s="93"/>
      <c r="TBN92" s="93"/>
      <c r="TBO92" s="93"/>
      <c r="TBP92" s="93"/>
      <c r="TBQ92" s="93"/>
      <c r="TBR92" s="93"/>
      <c r="TBS92" s="93"/>
      <c r="TBT92" s="93"/>
      <c r="TBU92" s="93"/>
      <c r="TBV92" s="93"/>
      <c r="TBW92" s="93"/>
      <c r="TBX92" s="93"/>
      <c r="TBY92" s="93"/>
      <c r="TBZ92" s="93"/>
      <c r="TCA92" s="93"/>
      <c r="TCB92" s="93"/>
      <c r="TCC92" s="93"/>
      <c r="TCD92" s="93"/>
      <c r="TCE92" s="93"/>
      <c r="TCF92" s="93"/>
      <c r="TCG92" s="93"/>
      <c r="TCH92" s="93"/>
      <c r="TCI92" s="93"/>
      <c r="TCJ92" s="93"/>
      <c r="TCK92" s="93"/>
      <c r="TCL92" s="93"/>
      <c r="TCM92" s="93"/>
      <c r="TCN92" s="93"/>
      <c r="TCO92" s="93"/>
      <c r="TCP92" s="93"/>
      <c r="TCQ92" s="93"/>
      <c r="TCR92" s="93"/>
      <c r="TCS92" s="93"/>
      <c r="TCT92" s="93"/>
      <c r="TCU92" s="93"/>
      <c r="TCV92" s="93"/>
      <c r="TCW92" s="93"/>
      <c r="TCX92" s="93"/>
      <c r="TCY92" s="93"/>
      <c r="TCZ92" s="93"/>
      <c r="TDA92" s="93"/>
      <c r="TDB92" s="93"/>
      <c r="TDC92" s="93"/>
      <c r="TDD92" s="93"/>
      <c r="TDE92" s="93"/>
      <c r="TDF92" s="93"/>
      <c r="TDG92" s="93"/>
      <c r="TDH92" s="93"/>
      <c r="TDI92" s="93"/>
      <c r="TDJ92" s="93"/>
      <c r="TDK92" s="93"/>
      <c r="TDL92" s="93"/>
      <c r="TDM92" s="93"/>
      <c r="TDN92" s="93"/>
      <c r="TDO92" s="93"/>
      <c r="TDP92" s="93"/>
      <c r="TDQ92" s="93"/>
      <c r="TDR92" s="93"/>
      <c r="TDS92" s="93"/>
      <c r="TDT92" s="93"/>
      <c r="TDU92" s="93"/>
      <c r="TDV92" s="93"/>
      <c r="TDW92" s="93"/>
      <c r="TDX92" s="93"/>
      <c r="TDY92" s="93"/>
      <c r="TDZ92" s="93"/>
      <c r="TEA92" s="93"/>
      <c r="TEB92" s="93"/>
      <c r="TEC92" s="93"/>
      <c r="TED92" s="93"/>
      <c r="TEE92" s="93"/>
      <c r="TEF92" s="93"/>
      <c r="TEG92" s="93"/>
      <c r="TEH92" s="93"/>
      <c r="TEI92" s="93"/>
      <c r="TEJ92" s="93"/>
      <c r="TEK92" s="93"/>
      <c r="TEL92" s="93"/>
      <c r="TEM92" s="93"/>
      <c r="TEN92" s="93"/>
      <c r="TEO92" s="93"/>
      <c r="TEP92" s="93"/>
      <c r="TEQ92" s="93"/>
      <c r="TER92" s="93"/>
      <c r="TES92" s="93"/>
      <c r="TET92" s="93"/>
      <c r="TEU92" s="93"/>
      <c r="TEV92" s="93"/>
      <c r="TEW92" s="93"/>
      <c r="TEX92" s="93"/>
      <c r="TEY92" s="93"/>
      <c r="TEZ92" s="93"/>
      <c r="TFA92" s="93"/>
      <c r="TFB92" s="93"/>
      <c r="TFC92" s="93"/>
      <c r="TFD92" s="93"/>
      <c r="TFE92" s="93"/>
      <c r="TFF92" s="93"/>
      <c r="TFG92" s="93"/>
      <c r="TFH92" s="93"/>
      <c r="TFI92" s="93"/>
      <c r="TFJ92" s="93"/>
      <c r="TFK92" s="93"/>
      <c r="TFL92" s="93"/>
      <c r="TFM92" s="93"/>
      <c r="TFN92" s="93"/>
      <c r="TFO92" s="93"/>
      <c r="TFP92" s="93"/>
      <c r="TFQ92" s="93"/>
      <c r="TFR92" s="93"/>
      <c r="TFS92" s="93"/>
      <c r="TFT92" s="93"/>
      <c r="TFU92" s="93"/>
      <c r="TFV92" s="93"/>
      <c r="TFW92" s="93"/>
      <c r="TFX92" s="93"/>
      <c r="TFY92" s="93"/>
      <c r="TFZ92" s="93"/>
      <c r="TGA92" s="93"/>
      <c r="TGB92" s="93"/>
      <c r="TGC92" s="93"/>
      <c r="TGD92" s="93"/>
      <c r="TGE92" s="93"/>
      <c r="TGF92" s="93"/>
      <c r="TGG92" s="93"/>
      <c r="TGH92" s="93"/>
      <c r="TGI92" s="93"/>
      <c r="TGJ92" s="93"/>
      <c r="TGK92" s="93"/>
      <c r="TGL92" s="93"/>
      <c r="TGM92" s="93"/>
      <c r="TGN92" s="93"/>
      <c r="TGO92" s="93"/>
      <c r="TGP92" s="93"/>
      <c r="TGQ92" s="93"/>
      <c r="TGR92" s="93"/>
      <c r="TGS92" s="93"/>
      <c r="TGT92" s="93"/>
      <c r="TGU92" s="93"/>
      <c r="TGV92" s="93"/>
      <c r="TGW92" s="93"/>
      <c r="TGX92" s="93"/>
      <c r="TGY92" s="93"/>
      <c r="TGZ92" s="93"/>
      <c r="THA92" s="93"/>
      <c r="THB92" s="93"/>
      <c r="THC92" s="93"/>
      <c r="THD92" s="93"/>
      <c r="THE92" s="93"/>
      <c r="THF92" s="93"/>
      <c r="THG92" s="93"/>
      <c r="THH92" s="93"/>
      <c r="THI92" s="93"/>
      <c r="THJ92" s="93"/>
      <c r="THK92" s="93"/>
      <c r="THL92" s="93"/>
      <c r="THM92" s="93"/>
      <c r="THN92" s="93"/>
      <c r="THO92" s="93"/>
      <c r="THP92" s="93"/>
      <c r="THQ92" s="93"/>
      <c r="THR92" s="93"/>
      <c r="THS92" s="93"/>
      <c r="THT92" s="93"/>
      <c r="THU92" s="93"/>
      <c r="THV92" s="93"/>
      <c r="THW92" s="93"/>
      <c r="THX92" s="93"/>
      <c r="THY92" s="93"/>
      <c r="THZ92" s="93"/>
      <c r="TIA92" s="93"/>
      <c r="TIB92" s="93"/>
      <c r="TIC92" s="93"/>
      <c r="TID92" s="93"/>
      <c r="TIE92" s="93"/>
      <c r="TIF92" s="93"/>
      <c r="TIG92" s="93"/>
      <c r="TIH92" s="93"/>
      <c r="TII92" s="93"/>
      <c r="TIJ92" s="93"/>
      <c r="TIK92" s="93"/>
      <c r="TIL92" s="93"/>
      <c r="TIM92" s="93"/>
      <c r="TIN92" s="93"/>
      <c r="TIO92" s="93"/>
      <c r="TIP92" s="93"/>
      <c r="TIQ92" s="93"/>
      <c r="TIR92" s="93"/>
      <c r="TIS92" s="93"/>
      <c r="TIT92" s="93"/>
      <c r="TIU92" s="93"/>
      <c r="TIV92" s="93"/>
      <c r="TIW92" s="93"/>
      <c r="TIX92" s="93"/>
      <c r="TIY92" s="93"/>
      <c r="TIZ92" s="93"/>
      <c r="TJA92" s="93"/>
      <c r="TJB92" s="93"/>
      <c r="TJC92" s="93"/>
      <c r="TJD92" s="93"/>
      <c r="TJE92" s="93"/>
      <c r="TJF92" s="93"/>
      <c r="TJG92" s="93"/>
      <c r="TJH92" s="93"/>
      <c r="TJI92" s="93"/>
      <c r="TJJ92" s="93"/>
      <c r="TJK92" s="93"/>
      <c r="TJL92" s="93"/>
      <c r="TJM92" s="93"/>
      <c r="TJN92" s="93"/>
      <c r="TJO92" s="93"/>
      <c r="TJP92" s="93"/>
      <c r="TJQ92" s="93"/>
      <c r="TJR92" s="93"/>
      <c r="TJS92" s="93"/>
      <c r="TJT92" s="93"/>
      <c r="TJU92" s="93"/>
      <c r="TJV92" s="93"/>
      <c r="TJW92" s="93"/>
      <c r="TJX92" s="93"/>
      <c r="TJY92" s="93"/>
      <c r="TJZ92" s="93"/>
      <c r="TKA92" s="93"/>
      <c r="TKB92" s="93"/>
      <c r="TKC92" s="93"/>
      <c r="TKD92" s="93"/>
      <c r="TKE92" s="93"/>
      <c r="TKF92" s="93"/>
      <c r="TKG92" s="93"/>
      <c r="TKH92" s="93"/>
      <c r="TKI92" s="93"/>
      <c r="TKJ92" s="93"/>
      <c r="TKK92" s="93"/>
      <c r="TKL92" s="93"/>
      <c r="TKM92" s="93"/>
      <c r="TKN92" s="93"/>
      <c r="TKO92" s="93"/>
      <c r="TKP92" s="93"/>
      <c r="TKQ92" s="93"/>
      <c r="TKR92" s="93"/>
      <c r="TKS92" s="93"/>
      <c r="TKT92" s="93"/>
      <c r="TKU92" s="93"/>
      <c r="TKV92" s="93"/>
      <c r="TKW92" s="93"/>
      <c r="TKX92" s="93"/>
      <c r="TKY92" s="93"/>
      <c r="TKZ92" s="93"/>
      <c r="TLA92" s="93"/>
      <c r="TLB92" s="93"/>
      <c r="TLC92" s="93"/>
      <c r="TLD92" s="93"/>
      <c r="TLE92" s="93"/>
      <c r="TLF92" s="93"/>
      <c r="TLG92" s="93"/>
      <c r="TLH92" s="93"/>
      <c r="TLI92" s="93"/>
      <c r="TLJ92" s="93"/>
      <c r="TLK92" s="93"/>
      <c r="TLL92" s="93"/>
      <c r="TLM92" s="93"/>
      <c r="TLN92" s="93"/>
      <c r="TLO92" s="93"/>
      <c r="TLP92" s="93"/>
      <c r="TLQ92" s="93"/>
      <c r="TLR92" s="93"/>
      <c r="TLS92" s="93"/>
      <c r="TLT92" s="93"/>
      <c r="TLU92" s="93"/>
      <c r="TLV92" s="93"/>
      <c r="TLW92" s="93"/>
      <c r="TLX92" s="93"/>
      <c r="TLY92" s="93"/>
      <c r="TLZ92" s="93"/>
      <c r="TMA92" s="93"/>
      <c r="TMB92" s="93"/>
      <c r="TMC92" s="93"/>
      <c r="TMD92" s="93"/>
      <c r="TME92" s="93"/>
      <c r="TMF92" s="93"/>
      <c r="TMG92" s="93"/>
      <c r="TMH92" s="93"/>
      <c r="TMI92" s="93"/>
      <c r="TMJ92" s="93"/>
      <c r="TMK92" s="93"/>
      <c r="TML92" s="93"/>
      <c r="TMM92" s="93"/>
      <c r="TMN92" s="93"/>
      <c r="TMO92" s="93"/>
      <c r="TMP92" s="93"/>
      <c r="TMQ92" s="93"/>
      <c r="TMR92" s="93"/>
      <c r="TMS92" s="93"/>
      <c r="TMT92" s="93"/>
      <c r="TMU92" s="93"/>
      <c r="TMV92" s="93"/>
      <c r="TMW92" s="93"/>
      <c r="TMX92" s="93"/>
      <c r="TMY92" s="93"/>
      <c r="TMZ92" s="93"/>
      <c r="TNA92" s="93"/>
      <c r="TNB92" s="93"/>
      <c r="TNC92" s="93"/>
      <c r="TND92" s="93"/>
      <c r="TNE92" s="93"/>
      <c r="TNF92" s="93"/>
      <c r="TNG92" s="93"/>
      <c r="TNH92" s="93"/>
      <c r="TNI92" s="93"/>
      <c r="TNJ92" s="93"/>
      <c r="TNK92" s="93"/>
      <c r="TNL92" s="93"/>
      <c r="TNM92" s="93"/>
      <c r="TNN92" s="93"/>
      <c r="TNO92" s="93"/>
      <c r="TNP92" s="93"/>
      <c r="TNQ92" s="93"/>
      <c r="TNR92" s="93"/>
      <c r="TNS92" s="93"/>
      <c r="TNT92" s="93"/>
      <c r="TNU92" s="93"/>
      <c r="TNV92" s="93"/>
      <c r="TNW92" s="93"/>
      <c r="TNX92" s="93"/>
      <c r="TNY92" s="93"/>
      <c r="TNZ92" s="93"/>
      <c r="TOA92" s="93"/>
      <c r="TOB92" s="93"/>
      <c r="TOC92" s="93"/>
      <c r="TOD92" s="93"/>
      <c r="TOE92" s="93"/>
      <c r="TOF92" s="93"/>
      <c r="TOG92" s="93"/>
      <c r="TOH92" s="93"/>
      <c r="TOI92" s="93"/>
      <c r="TOJ92" s="93"/>
      <c r="TOK92" s="93"/>
      <c r="TOL92" s="93"/>
      <c r="TOM92" s="93"/>
      <c r="TON92" s="93"/>
      <c r="TOO92" s="93"/>
      <c r="TOP92" s="93"/>
      <c r="TOQ92" s="93"/>
      <c r="TOR92" s="93"/>
      <c r="TOS92" s="93"/>
      <c r="TOT92" s="93"/>
      <c r="TOU92" s="93"/>
      <c r="TOV92" s="93"/>
      <c r="TOW92" s="93"/>
      <c r="TOX92" s="93"/>
      <c r="TOY92" s="93"/>
      <c r="TOZ92" s="93"/>
      <c r="TPA92" s="93"/>
      <c r="TPB92" s="93"/>
      <c r="TPC92" s="93"/>
      <c r="TPD92" s="93"/>
      <c r="TPE92" s="93"/>
      <c r="TPF92" s="93"/>
      <c r="TPG92" s="93"/>
      <c r="TPH92" s="93"/>
      <c r="TPI92" s="93"/>
      <c r="TPJ92" s="93"/>
      <c r="TPK92" s="93"/>
      <c r="TPL92" s="93"/>
      <c r="TPM92" s="93"/>
      <c r="TPN92" s="93"/>
      <c r="TPO92" s="93"/>
      <c r="TPP92" s="93"/>
      <c r="TPQ92" s="93"/>
      <c r="TPR92" s="93"/>
      <c r="TPS92" s="93"/>
      <c r="TPT92" s="93"/>
      <c r="TPU92" s="93"/>
      <c r="TPV92" s="93"/>
      <c r="TPW92" s="93"/>
      <c r="TPX92" s="93"/>
      <c r="TPY92" s="93"/>
      <c r="TPZ92" s="93"/>
      <c r="TQA92" s="93"/>
      <c r="TQB92" s="93"/>
      <c r="TQC92" s="93"/>
      <c r="TQD92" s="93"/>
      <c r="TQE92" s="93"/>
      <c r="TQF92" s="93"/>
      <c r="TQG92" s="93"/>
      <c r="TQH92" s="93"/>
      <c r="TQI92" s="93"/>
      <c r="TQJ92" s="93"/>
      <c r="TQK92" s="93"/>
      <c r="TQL92" s="93"/>
      <c r="TQM92" s="93"/>
      <c r="TQN92" s="93"/>
      <c r="TQO92" s="93"/>
      <c r="TQP92" s="93"/>
      <c r="TQQ92" s="93"/>
      <c r="TQR92" s="93"/>
      <c r="TQS92" s="93"/>
      <c r="TQT92" s="93"/>
      <c r="TQU92" s="93"/>
      <c r="TQV92" s="93"/>
      <c r="TQW92" s="93"/>
      <c r="TQX92" s="93"/>
      <c r="TQY92" s="93"/>
      <c r="TQZ92" s="93"/>
      <c r="TRA92" s="93"/>
      <c r="TRB92" s="93"/>
      <c r="TRC92" s="93"/>
      <c r="TRD92" s="93"/>
      <c r="TRE92" s="93"/>
      <c r="TRF92" s="93"/>
      <c r="TRG92" s="93"/>
      <c r="TRH92" s="93"/>
      <c r="TRI92" s="93"/>
      <c r="TRJ92" s="93"/>
      <c r="TRK92" s="93"/>
      <c r="TRL92" s="93"/>
      <c r="TRM92" s="93"/>
      <c r="TRN92" s="93"/>
      <c r="TRO92" s="93"/>
      <c r="TRP92" s="93"/>
      <c r="TRQ92" s="93"/>
      <c r="TRR92" s="93"/>
      <c r="TRS92" s="93"/>
      <c r="TRT92" s="93"/>
      <c r="TRU92" s="93"/>
      <c r="TRV92" s="93"/>
      <c r="TRW92" s="93"/>
      <c r="TRX92" s="93"/>
      <c r="TRY92" s="93"/>
      <c r="TRZ92" s="93"/>
      <c r="TSA92" s="93"/>
      <c r="TSB92" s="93"/>
      <c r="TSC92" s="93"/>
      <c r="TSD92" s="93"/>
      <c r="TSE92" s="93"/>
      <c r="TSF92" s="93"/>
      <c r="TSG92" s="93"/>
      <c r="TSH92" s="93"/>
      <c r="TSI92" s="93"/>
      <c r="TSJ92" s="93"/>
      <c r="TSK92" s="93"/>
      <c r="TSL92" s="93"/>
      <c r="TSM92" s="93"/>
      <c r="TSN92" s="93"/>
      <c r="TSO92" s="93"/>
      <c r="TSP92" s="93"/>
      <c r="TSQ92" s="93"/>
      <c r="TSR92" s="93"/>
      <c r="TSS92" s="93"/>
      <c r="TST92" s="93"/>
      <c r="TSU92" s="93"/>
      <c r="TSV92" s="93"/>
      <c r="TSW92" s="93"/>
      <c r="TSX92" s="93"/>
      <c r="TSY92" s="93"/>
      <c r="TSZ92" s="93"/>
      <c r="TTA92" s="93"/>
      <c r="TTB92" s="93"/>
      <c r="TTC92" s="93"/>
      <c r="TTD92" s="93"/>
      <c r="TTE92" s="93"/>
      <c r="TTF92" s="93"/>
      <c r="TTG92" s="93"/>
      <c r="TTH92" s="93"/>
      <c r="TTI92" s="93"/>
      <c r="TTJ92" s="93"/>
      <c r="TTK92" s="93"/>
      <c r="TTL92" s="93"/>
      <c r="TTM92" s="93"/>
      <c r="TTN92" s="93"/>
      <c r="TTO92" s="93"/>
      <c r="TTP92" s="93"/>
      <c r="TTQ92" s="93"/>
      <c r="TTR92" s="93"/>
      <c r="TTS92" s="93"/>
      <c r="TTT92" s="93"/>
      <c r="TTU92" s="93"/>
      <c r="TTV92" s="93"/>
      <c r="TTW92" s="93"/>
      <c r="TTX92" s="93"/>
      <c r="TTY92" s="93"/>
      <c r="TTZ92" s="93"/>
      <c r="TUA92" s="93"/>
      <c r="TUB92" s="93"/>
      <c r="TUC92" s="93"/>
      <c r="TUD92" s="93"/>
      <c r="TUE92" s="93"/>
      <c r="TUF92" s="93"/>
      <c r="TUG92" s="93"/>
      <c r="TUH92" s="93"/>
      <c r="TUI92" s="93"/>
      <c r="TUJ92" s="93"/>
      <c r="TUK92" s="93"/>
      <c r="TUL92" s="93"/>
      <c r="TUM92" s="93"/>
      <c r="TUN92" s="93"/>
      <c r="TUO92" s="93"/>
      <c r="TUP92" s="93"/>
      <c r="TUQ92" s="93"/>
      <c r="TUR92" s="93"/>
      <c r="TUS92" s="93"/>
      <c r="TUT92" s="93"/>
      <c r="TUU92" s="93"/>
      <c r="TUV92" s="93"/>
      <c r="TUW92" s="93"/>
      <c r="TUX92" s="93"/>
      <c r="TUY92" s="93"/>
      <c r="TUZ92" s="93"/>
      <c r="TVA92" s="93"/>
      <c r="TVB92" s="93"/>
      <c r="TVC92" s="93"/>
      <c r="TVD92" s="93"/>
      <c r="TVE92" s="93"/>
      <c r="TVF92" s="93"/>
      <c r="TVG92" s="93"/>
      <c r="TVH92" s="93"/>
      <c r="TVI92" s="93"/>
      <c r="TVJ92" s="93"/>
      <c r="TVK92" s="93"/>
      <c r="TVL92" s="93"/>
      <c r="TVM92" s="93"/>
      <c r="TVN92" s="93"/>
      <c r="TVO92" s="93"/>
      <c r="TVP92" s="93"/>
      <c r="TVQ92" s="93"/>
      <c r="TVR92" s="93"/>
      <c r="TVS92" s="93"/>
      <c r="TVT92" s="93"/>
      <c r="TVU92" s="93"/>
      <c r="TVV92" s="93"/>
      <c r="TVW92" s="93"/>
      <c r="TVX92" s="93"/>
      <c r="TVY92" s="93"/>
      <c r="TVZ92" s="93"/>
      <c r="TWA92" s="93"/>
      <c r="TWB92" s="93"/>
      <c r="TWC92" s="93"/>
      <c r="TWD92" s="93"/>
      <c r="TWE92" s="93"/>
      <c r="TWF92" s="93"/>
      <c r="TWG92" s="93"/>
      <c r="TWH92" s="93"/>
      <c r="TWI92" s="93"/>
      <c r="TWJ92" s="93"/>
      <c r="TWK92" s="93"/>
      <c r="TWL92" s="93"/>
      <c r="TWM92" s="93"/>
      <c r="TWN92" s="93"/>
      <c r="TWO92" s="93"/>
      <c r="TWP92" s="93"/>
      <c r="TWQ92" s="93"/>
      <c r="TWR92" s="93"/>
      <c r="TWS92" s="93"/>
      <c r="TWT92" s="93"/>
      <c r="TWU92" s="93"/>
      <c r="TWV92" s="93"/>
      <c r="TWW92" s="93"/>
      <c r="TWX92" s="93"/>
      <c r="TWY92" s="93"/>
      <c r="TWZ92" s="93"/>
      <c r="TXA92" s="93"/>
      <c r="TXB92" s="93"/>
      <c r="TXC92" s="93"/>
      <c r="TXD92" s="93"/>
      <c r="TXE92" s="93"/>
      <c r="TXF92" s="93"/>
      <c r="TXG92" s="93"/>
      <c r="TXH92" s="93"/>
      <c r="TXI92" s="93"/>
      <c r="TXJ92" s="93"/>
      <c r="TXK92" s="93"/>
      <c r="TXL92" s="93"/>
      <c r="TXM92" s="93"/>
      <c r="TXN92" s="93"/>
      <c r="TXO92" s="93"/>
      <c r="TXP92" s="93"/>
      <c r="TXQ92" s="93"/>
      <c r="TXR92" s="93"/>
      <c r="TXS92" s="93"/>
      <c r="TXT92" s="93"/>
      <c r="TXU92" s="93"/>
      <c r="TXV92" s="93"/>
      <c r="TXW92" s="93"/>
      <c r="TXX92" s="93"/>
      <c r="TXY92" s="93"/>
      <c r="TXZ92" s="93"/>
      <c r="TYA92" s="93"/>
      <c r="TYB92" s="93"/>
      <c r="TYC92" s="93"/>
      <c r="TYD92" s="93"/>
      <c r="TYE92" s="93"/>
      <c r="TYF92" s="93"/>
      <c r="TYG92" s="93"/>
      <c r="TYH92" s="93"/>
      <c r="TYI92" s="93"/>
      <c r="TYJ92" s="93"/>
      <c r="TYK92" s="93"/>
      <c r="TYL92" s="93"/>
      <c r="TYM92" s="93"/>
      <c r="TYN92" s="93"/>
      <c r="TYO92" s="93"/>
      <c r="TYP92" s="93"/>
      <c r="TYQ92" s="93"/>
      <c r="TYR92" s="93"/>
      <c r="TYS92" s="93"/>
      <c r="TYT92" s="93"/>
      <c r="TYU92" s="93"/>
      <c r="TYV92" s="93"/>
      <c r="TYW92" s="93"/>
      <c r="TYX92" s="93"/>
      <c r="TYY92" s="93"/>
      <c r="TYZ92" s="93"/>
      <c r="TZA92" s="93"/>
      <c r="TZB92" s="93"/>
      <c r="TZC92" s="93"/>
      <c r="TZD92" s="93"/>
      <c r="TZE92" s="93"/>
      <c r="TZF92" s="93"/>
      <c r="TZG92" s="93"/>
      <c r="TZH92" s="93"/>
      <c r="TZI92" s="93"/>
      <c r="TZJ92" s="93"/>
      <c r="TZK92" s="93"/>
      <c r="TZL92" s="93"/>
      <c r="TZM92" s="93"/>
      <c r="TZN92" s="93"/>
      <c r="TZO92" s="93"/>
      <c r="TZP92" s="93"/>
      <c r="TZQ92" s="93"/>
      <c r="TZR92" s="93"/>
      <c r="TZS92" s="93"/>
      <c r="TZT92" s="93"/>
      <c r="TZU92" s="93"/>
      <c r="TZV92" s="93"/>
      <c r="TZW92" s="93"/>
      <c r="TZX92" s="93"/>
      <c r="TZY92" s="93"/>
      <c r="TZZ92" s="93"/>
      <c r="UAA92" s="93"/>
      <c r="UAB92" s="93"/>
      <c r="UAC92" s="93"/>
      <c r="UAD92" s="93"/>
      <c r="UAE92" s="93"/>
      <c r="UAF92" s="93"/>
      <c r="UAG92" s="93"/>
      <c r="UAH92" s="93"/>
      <c r="UAI92" s="93"/>
      <c r="UAJ92" s="93"/>
      <c r="UAK92" s="93"/>
      <c r="UAL92" s="93"/>
      <c r="UAM92" s="93"/>
      <c r="UAN92" s="93"/>
      <c r="UAO92" s="93"/>
      <c r="UAP92" s="93"/>
      <c r="UAQ92" s="93"/>
      <c r="UAR92" s="93"/>
      <c r="UAS92" s="93"/>
      <c r="UAT92" s="93"/>
      <c r="UAU92" s="93"/>
      <c r="UAV92" s="93"/>
      <c r="UAW92" s="93"/>
      <c r="UAX92" s="93"/>
      <c r="UAY92" s="93"/>
      <c r="UAZ92" s="93"/>
      <c r="UBA92" s="93"/>
      <c r="UBB92" s="93"/>
      <c r="UBC92" s="93"/>
      <c r="UBD92" s="93"/>
      <c r="UBE92" s="93"/>
      <c r="UBF92" s="93"/>
      <c r="UBG92" s="93"/>
      <c r="UBH92" s="93"/>
      <c r="UBI92" s="93"/>
      <c r="UBJ92" s="93"/>
      <c r="UBK92" s="93"/>
      <c r="UBL92" s="93"/>
      <c r="UBM92" s="93"/>
      <c r="UBN92" s="93"/>
      <c r="UBO92" s="93"/>
      <c r="UBP92" s="93"/>
      <c r="UBQ92" s="93"/>
      <c r="UBR92" s="93"/>
      <c r="UBS92" s="93"/>
      <c r="UBT92" s="93"/>
      <c r="UBU92" s="93"/>
      <c r="UBV92" s="93"/>
      <c r="UBW92" s="93"/>
      <c r="UBX92" s="93"/>
      <c r="UBY92" s="93"/>
      <c r="UBZ92" s="93"/>
      <c r="UCA92" s="93"/>
      <c r="UCB92" s="93"/>
      <c r="UCC92" s="93"/>
      <c r="UCD92" s="93"/>
      <c r="UCE92" s="93"/>
      <c r="UCF92" s="93"/>
      <c r="UCG92" s="93"/>
      <c r="UCH92" s="93"/>
      <c r="UCI92" s="93"/>
      <c r="UCJ92" s="93"/>
      <c r="UCK92" s="93"/>
      <c r="UCL92" s="93"/>
      <c r="UCM92" s="93"/>
      <c r="UCN92" s="93"/>
      <c r="UCO92" s="93"/>
      <c r="UCP92" s="93"/>
      <c r="UCQ92" s="93"/>
      <c r="UCR92" s="93"/>
      <c r="UCS92" s="93"/>
      <c r="UCT92" s="93"/>
      <c r="UCU92" s="93"/>
      <c r="UCV92" s="93"/>
      <c r="UCW92" s="93"/>
      <c r="UCX92" s="93"/>
      <c r="UCY92" s="93"/>
      <c r="UCZ92" s="93"/>
      <c r="UDA92" s="93"/>
      <c r="UDB92" s="93"/>
      <c r="UDC92" s="93"/>
      <c r="UDD92" s="93"/>
      <c r="UDE92" s="93"/>
      <c r="UDF92" s="93"/>
      <c r="UDG92" s="93"/>
      <c r="UDH92" s="93"/>
      <c r="UDI92" s="93"/>
      <c r="UDJ92" s="93"/>
      <c r="UDK92" s="93"/>
      <c r="UDL92" s="93"/>
      <c r="UDM92" s="93"/>
      <c r="UDN92" s="93"/>
      <c r="UDO92" s="93"/>
      <c r="UDP92" s="93"/>
      <c r="UDQ92" s="93"/>
      <c r="UDR92" s="93"/>
      <c r="UDS92" s="93"/>
      <c r="UDT92" s="93"/>
      <c r="UDU92" s="93"/>
      <c r="UDV92" s="93"/>
      <c r="UDW92" s="93"/>
      <c r="UDX92" s="93"/>
      <c r="UDY92" s="93"/>
      <c r="UDZ92" s="93"/>
      <c r="UEA92" s="93"/>
      <c r="UEB92" s="93"/>
      <c r="UEC92" s="93"/>
      <c r="UED92" s="93"/>
      <c r="UEE92" s="93"/>
      <c r="UEF92" s="93"/>
      <c r="UEG92" s="93"/>
      <c r="UEH92" s="93"/>
      <c r="UEI92" s="93"/>
      <c r="UEJ92" s="93"/>
      <c r="UEK92" s="93"/>
      <c r="UEL92" s="93"/>
      <c r="UEM92" s="93"/>
      <c r="UEN92" s="93"/>
      <c r="UEO92" s="93"/>
      <c r="UEP92" s="93"/>
      <c r="UEQ92" s="93"/>
      <c r="UER92" s="93"/>
      <c r="UES92" s="93"/>
      <c r="UET92" s="93"/>
      <c r="UEU92" s="93"/>
      <c r="UEV92" s="93"/>
      <c r="UEW92" s="93"/>
      <c r="UEX92" s="93"/>
      <c r="UEY92" s="93"/>
      <c r="UEZ92" s="93"/>
      <c r="UFA92" s="93"/>
      <c r="UFB92" s="93"/>
      <c r="UFC92" s="93"/>
      <c r="UFD92" s="93"/>
      <c r="UFE92" s="93"/>
      <c r="UFF92" s="93"/>
      <c r="UFG92" s="93"/>
      <c r="UFH92" s="93"/>
      <c r="UFI92" s="93"/>
      <c r="UFJ92" s="93"/>
      <c r="UFK92" s="93"/>
      <c r="UFL92" s="93"/>
      <c r="UFM92" s="93"/>
      <c r="UFN92" s="93"/>
      <c r="UFO92" s="93"/>
      <c r="UFP92" s="93"/>
      <c r="UFQ92" s="93"/>
      <c r="UFR92" s="93"/>
      <c r="UFS92" s="93"/>
      <c r="UFT92" s="93"/>
      <c r="UFU92" s="93"/>
      <c r="UFV92" s="93"/>
      <c r="UFW92" s="93"/>
      <c r="UFX92" s="93"/>
      <c r="UFY92" s="93"/>
      <c r="UFZ92" s="93"/>
      <c r="UGA92" s="93"/>
      <c r="UGB92" s="93"/>
      <c r="UGC92" s="93"/>
      <c r="UGD92" s="93"/>
      <c r="UGE92" s="93"/>
      <c r="UGF92" s="93"/>
      <c r="UGG92" s="93"/>
      <c r="UGH92" s="93"/>
      <c r="UGI92" s="93"/>
      <c r="UGJ92" s="93"/>
      <c r="UGK92" s="93"/>
      <c r="UGL92" s="93"/>
      <c r="UGM92" s="93"/>
      <c r="UGN92" s="93"/>
      <c r="UGO92" s="93"/>
      <c r="UGP92" s="93"/>
      <c r="UGQ92" s="93"/>
      <c r="UGR92" s="93"/>
      <c r="UGS92" s="93"/>
      <c r="UGT92" s="93"/>
      <c r="UGU92" s="93"/>
      <c r="UGV92" s="93"/>
      <c r="UGW92" s="93"/>
      <c r="UGX92" s="93"/>
      <c r="UGY92" s="93"/>
      <c r="UGZ92" s="93"/>
      <c r="UHA92" s="93"/>
      <c r="UHB92" s="93"/>
      <c r="UHC92" s="93"/>
      <c r="UHD92" s="93"/>
      <c r="UHE92" s="93"/>
      <c r="UHF92" s="93"/>
      <c r="UHG92" s="93"/>
      <c r="UHH92" s="93"/>
      <c r="UHI92" s="93"/>
      <c r="UHJ92" s="93"/>
      <c r="UHK92" s="93"/>
      <c r="UHL92" s="93"/>
      <c r="UHM92" s="93"/>
      <c r="UHN92" s="93"/>
      <c r="UHO92" s="93"/>
      <c r="UHP92" s="93"/>
      <c r="UHQ92" s="93"/>
      <c r="UHR92" s="93"/>
      <c r="UHS92" s="93"/>
      <c r="UHT92" s="93"/>
      <c r="UHU92" s="93"/>
      <c r="UHV92" s="93"/>
      <c r="UHW92" s="93"/>
      <c r="UHX92" s="93"/>
      <c r="UHY92" s="93"/>
      <c r="UHZ92" s="93"/>
      <c r="UIA92" s="93"/>
      <c r="UIB92" s="93"/>
      <c r="UIC92" s="93"/>
      <c r="UID92" s="93"/>
      <c r="UIE92" s="93"/>
      <c r="UIF92" s="93"/>
      <c r="UIG92" s="93"/>
      <c r="UIH92" s="93"/>
      <c r="UII92" s="93"/>
      <c r="UIJ92" s="93"/>
      <c r="UIK92" s="93"/>
      <c r="UIL92" s="93"/>
      <c r="UIM92" s="93"/>
      <c r="UIN92" s="93"/>
      <c r="UIO92" s="93"/>
      <c r="UIP92" s="93"/>
      <c r="UIQ92" s="93"/>
      <c r="UIR92" s="93"/>
      <c r="UIS92" s="93"/>
      <c r="UIT92" s="93"/>
      <c r="UIU92" s="93"/>
      <c r="UIV92" s="93"/>
      <c r="UIW92" s="93"/>
      <c r="UIX92" s="93"/>
      <c r="UIY92" s="93"/>
      <c r="UIZ92" s="93"/>
      <c r="UJA92" s="93"/>
      <c r="UJB92" s="93"/>
      <c r="UJC92" s="93"/>
      <c r="UJD92" s="93"/>
      <c r="UJE92" s="93"/>
      <c r="UJF92" s="93"/>
      <c r="UJG92" s="93"/>
      <c r="UJH92" s="93"/>
      <c r="UJI92" s="93"/>
      <c r="UJJ92" s="93"/>
      <c r="UJK92" s="93"/>
      <c r="UJL92" s="93"/>
      <c r="UJM92" s="93"/>
      <c r="UJN92" s="93"/>
      <c r="UJO92" s="93"/>
      <c r="UJP92" s="93"/>
      <c r="UJQ92" s="93"/>
      <c r="UJR92" s="93"/>
      <c r="UJS92" s="93"/>
      <c r="UJT92" s="93"/>
      <c r="UJU92" s="93"/>
      <c r="UJV92" s="93"/>
      <c r="UJW92" s="93"/>
      <c r="UJX92" s="93"/>
      <c r="UJY92" s="93"/>
      <c r="UJZ92" s="93"/>
      <c r="UKA92" s="93"/>
      <c r="UKB92" s="93"/>
      <c r="UKC92" s="93"/>
      <c r="UKD92" s="93"/>
      <c r="UKE92" s="93"/>
      <c r="UKF92" s="93"/>
      <c r="UKG92" s="93"/>
      <c r="UKH92" s="93"/>
      <c r="UKI92" s="93"/>
      <c r="UKJ92" s="93"/>
      <c r="UKK92" s="93"/>
      <c r="UKL92" s="93"/>
      <c r="UKM92" s="93"/>
      <c r="UKN92" s="93"/>
      <c r="UKO92" s="93"/>
      <c r="UKP92" s="93"/>
      <c r="UKQ92" s="93"/>
      <c r="UKR92" s="93"/>
      <c r="UKS92" s="93"/>
      <c r="UKT92" s="93"/>
      <c r="UKU92" s="93"/>
      <c r="UKV92" s="93"/>
      <c r="UKW92" s="93"/>
      <c r="UKX92" s="93"/>
      <c r="UKY92" s="93"/>
      <c r="UKZ92" s="93"/>
      <c r="ULA92" s="93"/>
      <c r="ULB92" s="93"/>
      <c r="ULC92" s="93"/>
      <c r="ULD92" s="93"/>
      <c r="ULE92" s="93"/>
      <c r="ULF92" s="93"/>
      <c r="ULG92" s="93"/>
      <c r="ULH92" s="93"/>
      <c r="ULI92" s="93"/>
      <c r="ULJ92" s="93"/>
      <c r="ULK92" s="93"/>
      <c r="ULL92" s="93"/>
      <c r="ULM92" s="93"/>
      <c r="ULN92" s="93"/>
      <c r="ULO92" s="93"/>
      <c r="ULP92" s="93"/>
      <c r="ULQ92" s="93"/>
      <c r="ULR92" s="93"/>
      <c r="ULS92" s="93"/>
      <c r="ULT92" s="93"/>
      <c r="ULU92" s="93"/>
      <c r="ULV92" s="93"/>
      <c r="ULW92" s="93"/>
      <c r="ULX92" s="93"/>
      <c r="ULY92" s="93"/>
      <c r="ULZ92" s="93"/>
      <c r="UMA92" s="93"/>
      <c r="UMB92" s="93"/>
      <c r="UMC92" s="93"/>
      <c r="UMD92" s="93"/>
      <c r="UME92" s="93"/>
      <c r="UMF92" s="93"/>
      <c r="UMG92" s="93"/>
      <c r="UMH92" s="93"/>
      <c r="UMI92" s="93"/>
      <c r="UMJ92" s="93"/>
      <c r="UMK92" s="93"/>
      <c r="UML92" s="93"/>
      <c r="UMM92" s="93"/>
      <c r="UMN92" s="93"/>
      <c r="UMO92" s="93"/>
      <c r="UMP92" s="93"/>
      <c r="UMQ92" s="93"/>
      <c r="UMR92" s="93"/>
      <c r="UMS92" s="93"/>
      <c r="UMT92" s="93"/>
      <c r="UMU92" s="93"/>
      <c r="UMV92" s="93"/>
      <c r="UMW92" s="93"/>
      <c r="UMX92" s="93"/>
      <c r="UMY92" s="93"/>
      <c r="UMZ92" s="93"/>
      <c r="UNA92" s="93"/>
      <c r="UNB92" s="93"/>
      <c r="UNC92" s="93"/>
      <c r="UND92" s="93"/>
      <c r="UNE92" s="93"/>
      <c r="UNF92" s="93"/>
      <c r="UNG92" s="93"/>
      <c r="UNH92" s="93"/>
      <c r="UNI92" s="93"/>
      <c r="UNJ92" s="93"/>
      <c r="UNK92" s="93"/>
      <c r="UNL92" s="93"/>
      <c r="UNM92" s="93"/>
      <c r="UNN92" s="93"/>
      <c r="UNO92" s="93"/>
      <c r="UNP92" s="93"/>
      <c r="UNQ92" s="93"/>
      <c r="UNR92" s="93"/>
      <c r="UNS92" s="93"/>
      <c r="UNT92" s="93"/>
      <c r="UNU92" s="93"/>
      <c r="UNV92" s="93"/>
      <c r="UNW92" s="93"/>
      <c r="UNX92" s="93"/>
      <c r="UNY92" s="93"/>
      <c r="UNZ92" s="93"/>
      <c r="UOA92" s="93"/>
      <c r="UOB92" s="93"/>
      <c r="UOC92" s="93"/>
      <c r="UOD92" s="93"/>
      <c r="UOE92" s="93"/>
      <c r="UOF92" s="93"/>
      <c r="UOG92" s="93"/>
      <c r="UOH92" s="93"/>
      <c r="UOI92" s="93"/>
      <c r="UOJ92" s="93"/>
      <c r="UOK92" s="93"/>
      <c r="UOL92" s="93"/>
      <c r="UOM92" s="93"/>
      <c r="UON92" s="93"/>
      <c r="UOO92" s="93"/>
      <c r="UOP92" s="93"/>
      <c r="UOQ92" s="93"/>
      <c r="UOR92" s="93"/>
      <c r="UOS92" s="93"/>
      <c r="UOT92" s="93"/>
      <c r="UOU92" s="93"/>
      <c r="UOV92" s="93"/>
      <c r="UOW92" s="93"/>
      <c r="UOX92" s="93"/>
      <c r="UOY92" s="93"/>
      <c r="UOZ92" s="93"/>
      <c r="UPA92" s="93"/>
      <c r="UPB92" s="93"/>
      <c r="UPC92" s="93"/>
      <c r="UPD92" s="93"/>
      <c r="UPE92" s="93"/>
      <c r="UPF92" s="93"/>
      <c r="UPG92" s="93"/>
      <c r="UPH92" s="93"/>
      <c r="UPI92" s="93"/>
      <c r="UPJ92" s="93"/>
      <c r="UPK92" s="93"/>
      <c r="UPL92" s="93"/>
      <c r="UPM92" s="93"/>
      <c r="UPN92" s="93"/>
      <c r="UPO92" s="93"/>
      <c r="UPP92" s="93"/>
      <c r="UPQ92" s="93"/>
      <c r="UPR92" s="93"/>
      <c r="UPS92" s="93"/>
      <c r="UPT92" s="93"/>
      <c r="UPU92" s="93"/>
      <c r="UPV92" s="93"/>
      <c r="UPW92" s="93"/>
      <c r="UPX92" s="93"/>
      <c r="UPY92" s="93"/>
      <c r="UPZ92" s="93"/>
      <c r="UQA92" s="93"/>
      <c r="UQB92" s="93"/>
      <c r="UQC92" s="93"/>
      <c r="UQD92" s="93"/>
      <c r="UQE92" s="93"/>
      <c r="UQF92" s="93"/>
      <c r="UQG92" s="93"/>
      <c r="UQH92" s="93"/>
      <c r="UQI92" s="93"/>
      <c r="UQJ92" s="93"/>
      <c r="UQK92" s="93"/>
      <c r="UQL92" s="93"/>
      <c r="UQM92" s="93"/>
      <c r="UQN92" s="93"/>
      <c r="UQO92" s="93"/>
      <c r="UQP92" s="93"/>
      <c r="UQQ92" s="93"/>
      <c r="UQR92" s="93"/>
      <c r="UQS92" s="93"/>
      <c r="UQT92" s="93"/>
      <c r="UQU92" s="93"/>
      <c r="UQV92" s="93"/>
      <c r="UQW92" s="93"/>
      <c r="UQX92" s="93"/>
      <c r="UQY92" s="93"/>
      <c r="UQZ92" s="93"/>
      <c r="URA92" s="93"/>
      <c r="URB92" s="93"/>
      <c r="URC92" s="93"/>
      <c r="URD92" s="93"/>
      <c r="URE92" s="93"/>
      <c r="URF92" s="93"/>
      <c r="URG92" s="93"/>
      <c r="URH92" s="93"/>
      <c r="URI92" s="93"/>
      <c r="URJ92" s="93"/>
      <c r="URK92" s="93"/>
      <c r="URL92" s="93"/>
      <c r="URM92" s="93"/>
      <c r="URN92" s="93"/>
      <c r="URO92" s="93"/>
      <c r="URP92" s="93"/>
      <c r="URQ92" s="93"/>
      <c r="URR92" s="93"/>
      <c r="URS92" s="93"/>
      <c r="URT92" s="93"/>
      <c r="URU92" s="93"/>
      <c r="URV92" s="93"/>
      <c r="URW92" s="93"/>
      <c r="URX92" s="93"/>
      <c r="URY92" s="93"/>
      <c r="URZ92" s="93"/>
      <c r="USA92" s="93"/>
      <c r="USB92" s="93"/>
      <c r="USC92" s="93"/>
      <c r="USD92" s="93"/>
      <c r="USE92" s="93"/>
      <c r="USF92" s="93"/>
      <c r="USG92" s="93"/>
      <c r="USH92" s="93"/>
      <c r="USI92" s="93"/>
      <c r="USJ92" s="93"/>
      <c r="USK92" s="93"/>
      <c r="USL92" s="93"/>
      <c r="USM92" s="93"/>
      <c r="USN92" s="93"/>
      <c r="USO92" s="93"/>
      <c r="USP92" s="93"/>
      <c r="USQ92" s="93"/>
      <c r="USR92" s="93"/>
      <c r="USS92" s="93"/>
      <c r="UST92" s="93"/>
      <c r="USU92" s="93"/>
      <c r="USV92" s="93"/>
      <c r="USW92" s="93"/>
      <c r="USX92" s="93"/>
      <c r="USY92" s="93"/>
      <c r="USZ92" s="93"/>
      <c r="UTA92" s="93"/>
      <c r="UTB92" s="93"/>
      <c r="UTC92" s="93"/>
      <c r="UTD92" s="93"/>
      <c r="UTE92" s="93"/>
      <c r="UTF92" s="93"/>
      <c r="UTG92" s="93"/>
      <c r="UTH92" s="93"/>
      <c r="UTI92" s="93"/>
      <c r="UTJ92" s="93"/>
      <c r="UTK92" s="93"/>
      <c r="UTL92" s="93"/>
      <c r="UTM92" s="93"/>
      <c r="UTN92" s="93"/>
      <c r="UTO92" s="93"/>
      <c r="UTP92" s="93"/>
      <c r="UTQ92" s="93"/>
      <c r="UTR92" s="93"/>
      <c r="UTS92" s="93"/>
      <c r="UTT92" s="93"/>
      <c r="UTU92" s="93"/>
      <c r="UTV92" s="93"/>
      <c r="UTW92" s="93"/>
      <c r="UTX92" s="93"/>
      <c r="UTY92" s="93"/>
      <c r="UTZ92" s="93"/>
      <c r="UUA92" s="93"/>
      <c r="UUB92" s="93"/>
      <c r="UUC92" s="93"/>
      <c r="UUD92" s="93"/>
      <c r="UUE92" s="93"/>
      <c r="UUF92" s="93"/>
      <c r="UUG92" s="93"/>
      <c r="UUH92" s="93"/>
      <c r="UUI92" s="93"/>
      <c r="UUJ92" s="93"/>
      <c r="UUK92" s="93"/>
      <c r="UUL92" s="93"/>
      <c r="UUM92" s="93"/>
      <c r="UUN92" s="93"/>
      <c r="UUO92" s="93"/>
      <c r="UUP92" s="93"/>
      <c r="UUQ92" s="93"/>
      <c r="UUR92" s="93"/>
      <c r="UUS92" s="93"/>
      <c r="UUT92" s="93"/>
      <c r="UUU92" s="93"/>
      <c r="UUV92" s="93"/>
      <c r="UUW92" s="93"/>
      <c r="UUX92" s="93"/>
      <c r="UUY92" s="93"/>
      <c r="UUZ92" s="93"/>
      <c r="UVA92" s="93"/>
      <c r="UVB92" s="93"/>
      <c r="UVC92" s="93"/>
      <c r="UVD92" s="93"/>
      <c r="UVE92" s="93"/>
      <c r="UVF92" s="93"/>
      <c r="UVG92" s="93"/>
      <c r="UVH92" s="93"/>
      <c r="UVI92" s="93"/>
      <c r="UVJ92" s="93"/>
      <c r="UVK92" s="93"/>
      <c r="UVL92" s="93"/>
      <c r="UVM92" s="93"/>
      <c r="UVN92" s="93"/>
      <c r="UVO92" s="93"/>
      <c r="UVP92" s="93"/>
      <c r="UVQ92" s="93"/>
      <c r="UVR92" s="93"/>
      <c r="UVS92" s="93"/>
      <c r="UVT92" s="93"/>
      <c r="UVU92" s="93"/>
      <c r="UVV92" s="93"/>
      <c r="UVW92" s="93"/>
      <c r="UVX92" s="93"/>
      <c r="UVY92" s="93"/>
      <c r="UVZ92" s="93"/>
      <c r="UWA92" s="93"/>
      <c r="UWB92" s="93"/>
      <c r="UWC92" s="93"/>
      <c r="UWD92" s="93"/>
      <c r="UWE92" s="93"/>
      <c r="UWF92" s="93"/>
      <c r="UWG92" s="93"/>
      <c r="UWH92" s="93"/>
      <c r="UWI92" s="93"/>
      <c r="UWJ92" s="93"/>
      <c r="UWK92" s="93"/>
      <c r="UWL92" s="93"/>
      <c r="UWM92" s="93"/>
      <c r="UWN92" s="93"/>
      <c r="UWO92" s="93"/>
      <c r="UWP92" s="93"/>
      <c r="UWQ92" s="93"/>
      <c r="UWR92" s="93"/>
      <c r="UWS92" s="93"/>
      <c r="UWT92" s="93"/>
      <c r="UWU92" s="93"/>
      <c r="UWV92" s="93"/>
      <c r="UWW92" s="93"/>
      <c r="UWX92" s="93"/>
      <c r="UWY92" s="93"/>
      <c r="UWZ92" s="93"/>
      <c r="UXA92" s="93"/>
      <c r="UXB92" s="93"/>
      <c r="UXC92" s="93"/>
      <c r="UXD92" s="93"/>
      <c r="UXE92" s="93"/>
      <c r="UXF92" s="93"/>
      <c r="UXG92" s="93"/>
      <c r="UXH92" s="93"/>
      <c r="UXI92" s="93"/>
      <c r="UXJ92" s="93"/>
      <c r="UXK92" s="93"/>
      <c r="UXL92" s="93"/>
      <c r="UXM92" s="93"/>
      <c r="UXN92" s="93"/>
      <c r="UXO92" s="93"/>
      <c r="UXP92" s="93"/>
      <c r="UXQ92" s="93"/>
      <c r="UXR92" s="93"/>
      <c r="UXS92" s="93"/>
      <c r="UXT92" s="93"/>
      <c r="UXU92" s="93"/>
      <c r="UXV92" s="93"/>
      <c r="UXW92" s="93"/>
      <c r="UXX92" s="93"/>
      <c r="UXY92" s="93"/>
      <c r="UXZ92" s="93"/>
      <c r="UYA92" s="93"/>
      <c r="UYB92" s="93"/>
      <c r="UYC92" s="93"/>
      <c r="UYD92" s="93"/>
      <c r="UYE92" s="93"/>
      <c r="UYF92" s="93"/>
      <c r="UYG92" s="93"/>
      <c r="UYH92" s="93"/>
      <c r="UYI92" s="93"/>
      <c r="UYJ92" s="93"/>
      <c r="UYK92" s="93"/>
      <c r="UYL92" s="93"/>
      <c r="UYM92" s="93"/>
      <c r="UYN92" s="93"/>
      <c r="UYO92" s="93"/>
      <c r="UYP92" s="93"/>
      <c r="UYQ92" s="93"/>
      <c r="UYR92" s="93"/>
      <c r="UYS92" s="93"/>
      <c r="UYT92" s="93"/>
      <c r="UYU92" s="93"/>
      <c r="UYV92" s="93"/>
      <c r="UYW92" s="93"/>
      <c r="UYX92" s="93"/>
      <c r="UYY92" s="93"/>
      <c r="UYZ92" s="93"/>
      <c r="UZA92" s="93"/>
      <c r="UZB92" s="93"/>
      <c r="UZC92" s="93"/>
      <c r="UZD92" s="93"/>
      <c r="UZE92" s="93"/>
      <c r="UZF92" s="93"/>
      <c r="UZG92" s="93"/>
      <c r="UZH92" s="93"/>
      <c r="UZI92" s="93"/>
      <c r="UZJ92" s="93"/>
      <c r="UZK92" s="93"/>
      <c r="UZL92" s="93"/>
      <c r="UZM92" s="93"/>
      <c r="UZN92" s="93"/>
      <c r="UZO92" s="93"/>
      <c r="UZP92" s="93"/>
      <c r="UZQ92" s="93"/>
      <c r="UZR92" s="93"/>
      <c r="UZS92" s="93"/>
      <c r="UZT92" s="93"/>
      <c r="UZU92" s="93"/>
      <c r="UZV92" s="93"/>
      <c r="UZW92" s="93"/>
      <c r="UZX92" s="93"/>
      <c r="UZY92" s="93"/>
      <c r="UZZ92" s="93"/>
      <c r="VAA92" s="93"/>
      <c r="VAB92" s="93"/>
      <c r="VAC92" s="93"/>
      <c r="VAD92" s="93"/>
      <c r="VAE92" s="93"/>
      <c r="VAF92" s="93"/>
      <c r="VAG92" s="93"/>
      <c r="VAH92" s="93"/>
      <c r="VAI92" s="93"/>
      <c r="VAJ92" s="93"/>
      <c r="VAK92" s="93"/>
      <c r="VAL92" s="93"/>
      <c r="VAM92" s="93"/>
      <c r="VAN92" s="93"/>
      <c r="VAO92" s="93"/>
      <c r="VAP92" s="93"/>
      <c r="VAQ92" s="93"/>
      <c r="VAR92" s="93"/>
      <c r="VAS92" s="93"/>
      <c r="VAT92" s="93"/>
      <c r="VAU92" s="93"/>
      <c r="VAV92" s="93"/>
      <c r="VAW92" s="93"/>
      <c r="VAX92" s="93"/>
      <c r="VAY92" s="93"/>
      <c r="VAZ92" s="93"/>
      <c r="VBA92" s="93"/>
      <c r="VBB92" s="93"/>
      <c r="VBC92" s="93"/>
      <c r="VBD92" s="93"/>
      <c r="VBE92" s="93"/>
      <c r="VBF92" s="93"/>
      <c r="VBG92" s="93"/>
      <c r="VBH92" s="93"/>
      <c r="VBI92" s="93"/>
      <c r="VBJ92" s="93"/>
      <c r="VBK92" s="93"/>
      <c r="VBL92" s="93"/>
      <c r="VBM92" s="93"/>
      <c r="VBN92" s="93"/>
      <c r="VBO92" s="93"/>
      <c r="VBP92" s="93"/>
      <c r="VBQ92" s="93"/>
      <c r="VBR92" s="93"/>
      <c r="VBS92" s="93"/>
      <c r="VBT92" s="93"/>
      <c r="VBU92" s="93"/>
      <c r="VBV92" s="93"/>
      <c r="VBW92" s="93"/>
      <c r="VBX92" s="93"/>
      <c r="VBY92" s="93"/>
      <c r="VBZ92" s="93"/>
      <c r="VCA92" s="93"/>
      <c r="VCB92" s="93"/>
      <c r="VCC92" s="93"/>
      <c r="VCD92" s="93"/>
      <c r="VCE92" s="93"/>
      <c r="VCF92" s="93"/>
      <c r="VCG92" s="93"/>
      <c r="VCH92" s="93"/>
      <c r="VCI92" s="93"/>
      <c r="VCJ92" s="93"/>
      <c r="VCK92" s="93"/>
      <c r="VCL92" s="93"/>
      <c r="VCM92" s="93"/>
      <c r="VCN92" s="93"/>
      <c r="VCO92" s="93"/>
      <c r="VCP92" s="93"/>
      <c r="VCQ92" s="93"/>
      <c r="VCR92" s="93"/>
      <c r="VCS92" s="93"/>
      <c r="VCT92" s="93"/>
      <c r="VCU92" s="93"/>
      <c r="VCV92" s="93"/>
      <c r="VCW92" s="93"/>
      <c r="VCX92" s="93"/>
      <c r="VCY92" s="93"/>
      <c r="VCZ92" s="93"/>
      <c r="VDA92" s="93"/>
      <c r="VDB92" s="93"/>
      <c r="VDC92" s="93"/>
      <c r="VDD92" s="93"/>
      <c r="VDE92" s="93"/>
      <c r="VDF92" s="93"/>
      <c r="VDG92" s="93"/>
      <c r="VDH92" s="93"/>
      <c r="VDI92" s="93"/>
      <c r="VDJ92" s="93"/>
      <c r="VDK92" s="93"/>
      <c r="VDL92" s="93"/>
      <c r="VDM92" s="93"/>
      <c r="VDN92" s="93"/>
      <c r="VDO92" s="93"/>
      <c r="VDP92" s="93"/>
      <c r="VDQ92" s="93"/>
      <c r="VDR92" s="93"/>
      <c r="VDS92" s="93"/>
      <c r="VDT92" s="93"/>
      <c r="VDU92" s="93"/>
      <c r="VDV92" s="93"/>
      <c r="VDW92" s="93"/>
      <c r="VDX92" s="93"/>
      <c r="VDY92" s="93"/>
      <c r="VDZ92" s="93"/>
      <c r="VEA92" s="93"/>
      <c r="VEB92" s="93"/>
      <c r="VEC92" s="93"/>
      <c r="VED92" s="93"/>
      <c r="VEE92" s="93"/>
      <c r="VEF92" s="93"/>
      <c r="VEG92" s="93"/>
      <c r="VEH92" s="93"/>
      <c r="VEI92" s="93"/>
      <c r="VEJ92" s="93"/>
      <c r="VEK92" s="93"/>
      <c r="VEL92" s="93"/>
      <c r="VEM92" s="93"/>
      <c r="VEN92" s="93"/>
      <c r="VEO92" s="93"/>
      <c r="VEP92" s="93"/>
      <c r="VEQ92" s="93"/>
      <c r="VER92" s="93"/>
      <c r="VES92" s="93"/>
      <c r="VET92" s="93"/>
      <c r="VEU92" s="93"/>
      <c r="VEV92" s="93"/>
      <c r="VEW92" s="93"/>
      <c r="VEX92" s="93"/>
      <c r="VEY92" s="93"/>
      <c r="VEZ92" s="93"/>
      <c r="VFA92" s="93"/>
      <c r="VFB92" s="93"/>
      <c r="VFC92" s="93"/>
      <c r="VFD92" s="93"/>
      <c r="VFE92" s="93"/>
      <c r="VFF92" s="93"/>
      <c r="VFG92" s="93"/>
      <c r="VFH92" s="93"/>
      <c r="VFI92" s="93"/>
      <c r="VFJ92" s="93"/>
      <c r="VFK92" s="93"/>
      <c r="VFL92" s="93"/>
      <c r="VFM92" s="93"/>
      <c r="VFN92" s="93"/>
      <c r="VFO92" s="93"/>
      <c r="VFP92" s="93"/>
      <c r="VFQ92" s="93"/>
      <c r="VFR92" s="93"/>
      <c r="VFS92" s="93"/>
      <c r="VFT92" s="93"/>
      <c r="VFU92" s="93"/>
      <c r="VFV92" s="93"/>
      <c r="VFW92" s="93"/>
      <c r="VFX92" s="93"/>
      <c r="VFY92" s="93"/>
      <c r="VFZ92" s="93"/>
      <c r="VGA92" s="93"/>
      <c r="VGB92" s="93"/>
      <c r="VGC92" s="93"/>
      <c r="VGD92" s="93"/>
      <c r="VGE92" s="93"/>
      <c r="VGF92" s="93"/>
      <c r="VGG92" s="93"/>
      <c r="VGH92" s="93"/>
      <c r="VGI92" s="93"/>
      <c r="VGJ92" s="93"/>
      <c r="VGK92" s="93"/>
      <c r="VGL92" s="93"/>
      <c r="VGM92" s="93"/>
      <c r="VGN92" s="93"/>
      <c r="VGO92" s="93"/>
      <c r="VGP92" s="93"/>
      <c r="VGQ92" s="93"/>
      <c r="VGR92" s="93"/>
      <c r="VGS92" s="93"/>
      <c r="VGT92" s="93"/>
      <c r="VGU92" s="93"/>
      <c r="VGV92" s="93"/>
      <c r="VGW92" s="93"/>
      <c r="VGX92" s="93"/>
      <c r="VGY92" s="93"/>
      <c r="VGZ92" s="93"/>
      <c r="VHA92" s="93"/>
      <c r="VHB92" s="93"/>
      <c r="VHC92" s="93"/>
      <c r="VHD92" s="93"/>
      <c r="VHE92" s="93"/>
      <c r="VHF92" s="93"/>
      <c r="VHG92" s="93"/>
      <c r="VHH92" s="93"/>
      <c r="VHI92" s="93"/>
      <c r="VHJ92" s="93"/>
      <c r="VHK92" s="93"/>
      <c r="VHL92" s="93"/>
      <c r="VHM92" s="93"/>
      <c r="VHN92" s="93"/>
      <c r="VHO92" s="93"/>
      <c r="VHP92" s="93"/>
      <c r="VHQ92" s="93"/>
      <c r="VHR92" s="93"/>
      <c r="VHS92" s="93"/>
      <c r="VHT92" s="93"/>
      <c r="VHU92" s="93"/>
      <c r="VHV92" s="93"/>
      <c r="VHW92" s="93"/>
      <c r="VHX92" s="93"/>
      <c r="VHY92" s="93"/>
      <c r="VHZ92" s="93"/>
      <c r="VIA92" s="93"/>
      <c r="VIB92" s="93"/>
      <c r="VIC92" s="93"/>
      <c r="VID92" s="93"/>
      <c r="VIE92" s="93"/>
      <c r="VIF92" s="93"/>
      <c r="VIG92" s="93"/>
      <c r="VIH92" s="93"/>
      <c r="VII92" s="93"/>
      <c r="VIJ92" s="93"/>
      <c r="VIK92" s="93"/>
      <c r="VIL92" s="93"/>
      <c r="VIM92" s="93"/>
      <c r="VIN92" s="93"/>
      <c r="VIO92" s="93"/>
      <c r="VIP92" s="93"/>
      <c r="VIQ92" s="93"/>
      <c r="VIR92" s="93"/>
      <c r="VIS92" s="93"/>
      <c r="VIT92" s="93"/>
      <c r="VIU92" s="93"/>
      <c r="VIV92" s="93"/>
      <c r="VIW92" s="93"/>
      <c r="VIX92" s="93"/>
      <c r="VIY92" s="93"/>
      <c r="VIZ92" s="93"/>
      <c r="VJA92" s="93"/>
      <c r="VJB92" s="93"/>
      <c r="VJC92" s="93"/>
      <c r="VJD92" s="93"/>
      <c r="VJE92" s="93"/>
      <c r="VJF92" s="93"/>
      <c r="VJG92" s="93"/>
      <c r="VJH92" s="93"/>
      <c r="VJI92" s="93"/>
      <c r="VJJ92" s="93"/>
      <c r="VJK92" s="93"/>
      <c r="VJL92" s="93"/>
      <c r="VJM92" s="93"/>
      <c r="VJN92" s="93"/>
      <c r="VJO92" s="93"/>
      <c r="VJP92" s="93"/>
      <c r="VJQ92" s="93"/>
      <c r="VJR92" s="93"/>
      <c r="VJS92" s="93"/>
      <c r="VJT92" s="93"/>
      <c r="VJU92" s="93"/>
      <c r="VJV92" s="93"/>
      <c r="VJW92" s="93"/>
      <c r="VJX92" s="93"/>
      <c r="VJY92" s="93"/>
      <c r="VJZ92" s="93"/>
      <c r="VKA92" s="93"/>
      <c r="VKB92" s="93"/>
      <c r="VKC92" s="93"/>
      <c r="VKD92" s="93"/>
      <c r="VKE92" s="93"/>
      <c r="VKF92" s="93"/>
      <c r="VKG92" s="93"/>
      <c r="VKH92" s="93"/>
      <c r="VKI92" s="93"/>
      <c r="VKJ92" s="93"/>
      <c r="VKK92" s="93"/>
      <c r="VKL92" s="93"/>
      <c r="VKM92" s="93"/>
      <c r="VKN92" s="93"/>
      <c r="VKO92" s="93"/>
      <c r="VKP92" s="93"/>
      <c r="VKQ92" s="93"/>
      <c r="VKR92" s="93"/>
      <c r="VKS92" s="93"/>
      <c r="VKT92" s="93"/>
      <c r="VKU92" s="93"/>
      <c r="VKV92" s="93"/>
      <c r="VKW92" s="93"/>
      <c r="VKX92" s="93"/>
      <c r="VKY92" s="93"/>
      <c r="VKZ92" s="93"/>
      <c r="VLA92" s="93"/>
      <c r="VLB92" s="93"/>
      <c r="VLC92" s="93"/>
      <c r="VLD92" s="93"/>
      <c r="VLE92" s="93"/>
      <c r="VLF92" s="93"/>
      <c r="VLG92" s="93"/>
      <c r="VLH92" s="93"/>
      <c r="VLI92" s="93"/>
      <c r="VLJ92" s="93"/>
      <c r="VLK92" s="93"/>
      <c r="VLL92" s="93"/>
      <c r="VLM92" s="93"/>
      <c r="VLN92" s="93"/>
      <c r="VLO92" s="93"/>
      <c r="VLP92" s="93"/>
      <c r="VLQ92" s="93"/>
      <c r="VLR92" s="93"/>
      <c r="VLS92" s="93"/>
      <c r="VLT92" s="93"/>
      <c r="VLU92" s="93"/>
      <c r="VLV92" s="93"/>
      <c r="VLW92" s="93"/>
      <c r="VLX92" s="93"/>
      <c r="VLY92" s="93"/>
      <c r="VLZ92" s="93"/>
      <c r="VMA92" s="93"/>
      <c r="VMB92" s="93"/>
      <c r="VMC92" s="93"/>
      <c r="VMD92" s="93"/>
      <c r="VME92" s="93"/>
      <c r="VMF92" s="93"/>
      <c r="VMG92" s="93"/>
      <c r="VMH92" s="93"/>
      <c r="VMI92" s="93"/>
      <c r="VMJ92" s="93"/>
      <c r="VMK92" s="93"/>
      <c r="VML92" s="93"/>
      <c r="VMM92" s="93"/>
      <c r="VMN92" s="93"/>
      <c r="VMO92" s="93"/>
      <c r="VMP92" s="93"/>
      <c r="VMQ92" s="93"/>
      <c r="VMR92" s="93"/>
      <c r="VMS92" s="93"/>
      <c r="VMT92" s="93"/>
      <c r="VMU92" s="93"/>
      <c r="VMV92" s="93"/>
      <c r="VMW92" s="93"/>
      <c r="VMX92" s="93"/>
      <c r="VMY92" s="93"/>
      <c r="VMZ92" s="93"/>
      <c r="VNA92" s="93"/>
      <c r="VNB92" s="93"/>
      <c r="VNC92" s="93"/>
      <c r="VND92" s="93"/>
      <c r="VNE92" s="93"/>
      <c r="VNF92" s="93"/>
      <c r="VNG92" s="93"/>
      <c r="VNH92" s="93"/>
      <c r="VNI92" s="93"/>
      <c r="VNJ92" s="93"/>
      <c r="VNK92" s="93"/>
      <c r="VNL92" s="93"/>
      <c r="VNM92" s="93"/>
      <c r="VNN92" s="93"/>
      <c r="VNO92" s="93"/>
      <c r="VNP92" s="93"/>
      <c r="VNQ92" s="93"/>
      <c r="VNR92" s="93"/>
      <c r="VNS92" s="93"/>
      <c r="VNT92" s="93"/>
      <c r="VNU92" s="93"/>
      <c r="VNV92" s="93"/>
      <c r="VNW92" s="93"/>
      <c r="VNX92" s="93"/>
      <c r="VNY92" s="93"/>
      <c r="VNZ92" s="93"/>
      <c r="VOA92" s="93"/>
      <c r="VOB92" s="93"/>
      <c r="VOC92" s="93"/>
      <c r="VOD92" s="93"/>
      <c r="VOE92" s="93"/>
      <c r="VOF92" s="93"/>
      <c r="VOG92" s="93"/>
      <c r="VOH92" s="93"/>
      <c r="VOI92" s="93"/>
      <c r="VOJ92" s="93"/>
      <c r="VOK92" s="93"/>
      <c r="VOL92" s="93"/>
      <c r="VOM92" s="93"/>
      <c r="VON92" s="93"/>
      <c r="VOO92" s="93"/>
      <c r="VOP92" s="93"/>
      <c r="VOQ92" s="93"/>
      <c r="VOR92" s="93"/>
      <c r="VOS92" s="93"/>
      <c r="VOT92" s="93"/>
      <c r="VOU92" s="93"/>
      <c r="VOV92" s="93"/>
      <c r="VOW92" s="93"/>
      <c r="VOX92" s="93"/>
      <c r="VOY92" s="93"/>
      <c r="VOZ92" s="93"/>
      <c r="VPA92" s="93"/>
      <c r="VPB92" s="93"/>
      <c r="VPC92" s="93"/>
      <c r="VPD92" s="93"/>
      <c r="VPE92" s="93"/>
      <c r="VPF92" s="93"/>
      <c r="VPG92" s="93"/>
      <c r="VPH92" s="93"/>
      <c r="VPI92" s="93"/>
      <c r="VPJ92" s="93"/>
      <c r="VPK92" s="93"/>
      <c r="VPL92" s="93"/>
      <c r="VPM92" s="93"/>
      <c r="VPN92" s="93"/>
      <c r="VPO92" s="93"/>
      <c r="VPP92" s="93"/>
      <c r="VPQ92" s="93"/>
      <c r="VPR92" s="93"/>
      <c r="VPS92" s="93"/>
      <c r="VPT92" s="93"/>
      <c r="VPU92" s="93"/>
      <c r="VPV92" s="93"/>
      <c r="VPW92" s="93"/>
      <c r="VPX92" s="93"/>
      <c r="VPY92" s="93"/>
      <c r="VPZ92" s="93"/>
      <c r="VQA92" s="93"/>
      <c r="VQB92" s="93"/>
      <c r="VQC92" s="93"/>
      <c r="VQD92" s="93"/>
      <c r="VQE92" s="93"/>
      <c r="VQF92" s="93"/>
      <c r="VQG92" s="93"/>
      <c r="VQH92" s="93"/>
      <c r="VQI92" s="93"/>
      <c r="VQJ92" s="93"/>
      <c r="VQK92" s="93"/>
      <c r="VQL92" s="93"/>
      <c r="VQM92" s="93"/>
      <c r="VQN92" s="93"/>
      <c r="VQO92" s="93"/>
      <c r="VQP92" s="93"/>
      <c r="VQQ92" s="93"/>
      <c r="VQR92" s="93"/>
      <c r="VQS92" s="93"/>
      <c r="VQT92" s="93"/>
      <c r="VQU92" s="93"/>
      <c r="VQV92" s="93"/>
      <c r="VQW92" s="93"/>
      <c r="VQX92" s="93"/>
      <c r="VQY92" s="93"/>
      <c r="VQZ92" s="93"/>
      <c r="VRA92" s="93"/>
      <c r="VRB92" s="93"/>
      <c r="VRC92" s="93"/>
      <c r="VRD92" s="93"/>
      <c r="VRE92" s="93"/>
      <c r="VRF92" s="93"/>
      <c r="VRG92" s="93"/>
      <c r="VRH92" s="93"/>
      <c r="VRI92" s="93"/>
      <c r="VRJ92" s="93"/>
      <c r="VRK92" s="93"/>
      <c r="VRL92" s="93"/>
      <c r="VRM92" s="93"/>
      <c r="VRN92" s="93"/>
      <c r="VRO92" s="93"/>
      <c r="VRP92" s="93"/>
      <c r="VRQ92" s="93"/>
      <c r="VRR92" s="93"/>
      <c r="VRS92" s="93"/>
      <c r="VRT92" s="93"/>
      <c r="VRU92" s="93"/>
      <c r="VRV92" s="93"/>
      <c r="VRW92" s="93"/>
      <c r="VRX92" s="93"/>
      <c r="VRY92" s="93"/>
      <c r="VRZ92" s="93"/>
      <c r="VSA92" s="93"/>
      <c r="VSB92" s="93"/>
      <c r="VSC92" s="93"/>
      <c r="VSD92" s="93"/>
      <c r="VSE92" s="93"/>
      <c r="VSF92" s="93"/>
      <c r="VSG92" s="93"/>
      <c r="VSH92" s="93"/>
      <c r="VSI92" s="93"/>
      <c r="VSJ92" s="93"/>
      <c r="VSK92" s="93"/>
      <c r="VSL92" s="93"/>
      <c r="VSM92" s="93"/>
      <c r="VSN92" s="93"/>
      <c r="VSO92" s="93"/>
      <c r="VSP92" s="93"/>
      <c r="VSQ92" s="93"/>
      <c r="VSR92" s="93"/>
      <c r="VSS92" s="93"/>
      <c r="VST92" s="93"/>
      <c r="VSU92" s="93"/>
      <c r="VSV92" s="93"/>
      <c r="VSW92" s="93"/>
      <c r="VSX92" s="93"/>
      <c r="VSY92" s="93"/>
      <c r="VSZ92" s="93"/>
      <c r="VTA92" s="93"/>
      <c r="VTB92" s="93"/>
      <c r="VTC92" s="93"/>
      <c r="VTD92" s="93"/>
      <c r="VTE92" s="93"/>
      <c r="VTF92" s="93"/>
      <c r="VTG92" s="93"/>
      <c r="VTH92" s="93"/>
      <c r="VTI92" s="93"/>
      <c r="VTJ92" s="93"/>
      <c r="VTK92" s="93"/>
      <c r="VTL92" s="93"/>
      <c r="VTM92" s="93"/>
      <c r="VTN92" s="93"/>
      <c r="VTO92" s="93"/>
      <c r="VTP92" s="93"/>
      <c r="VTQ92" s="93"/>
      <c r="VTR92" s="93"/>
      <c r="VTS92" s="93"/>
      <c r="VTT92" s="93"/>
      <c r="VTU92" s="93"/>
      <c r="VTV92" s="93"/>
      <c r="VTW92" s="93"/>
      <c r="VTX92" s="93"/>
      <c r="VTY92" s="93"/>
      <c r="VTZ92" s="93"/>
      <c r="VUA92" s="93"/>
      <c r="VUB92" s="93"/>
      <c r="VUC92" s="93"/>
      <c r="VUD92" s="93"/>
      <c r="VUE92" s="93"/>
      <c r="VUF92" s="93"/>
      <c r="VUG92" s="93"/>
      <c r="VUH92" s="93"/>
      <c r="VUI92" s="93"/>
      <c r="VUJ92" s="93"/>
      <c r="VUK92" s="93"/>
      <c r="VUL92" s="93"/>
      <c r="VUM92" s="93"/>
      <c r="VUN92" s="93"/>
      <c r="VUO92" s="93"/>
      <c r="VUP92" s="93"/>
      <c r="VUQ92" s="93"/>
      <c r="VUR92" s="93"/>
      <c r="VUS92" s="93"/>
      <c r="VUT92" s="93"/>
      <c r="VUU92" s="93"/>
      <c r="VUV92" s="93"/>
      <c r="VUW92" s="93"/>
      <c r="VUX92" s="93"/>
      <c r="VUY92" s="93"/>
      <c r="VUZ92" s="93"/>
      <c r="VVA92" s="93"/>
      <c r="VVB92" s="93"/>
      <c r="VVC92" s="93"/>
      <c r="VVD92" s="93"/>
      <c r="VVE92" s="93"/>
      <c r="VVF92" s="93"/>
      <c r="VVG92" s="93"/>
      <c r="VVH92" s="93"/>
      <c r="VVI92" s="93"/>
      <c r="VVJ92" s="93"/>
      <c r="VVK92" s="93"/>
      <c r="VVL92" s="93"/>
      <c r="VVM92" s="93"/>
      <c r="VVN92" s="93"/>
      <c r="VVO92" s="93"/>
      <c r="VVP92" s="93"/>
      <c r="VVQ92" s="93"/>
      <c r="VVR92" s="93"/>
      <c r="VVS92" s="93"/>
      <c r="VVT92" s="93"/>
      <c r="VVU92" s="93"/>
      <c r="VVV92" s="93"/>
      <c r="VVW92" s="93"/>
      <c r="VVX92" s="93"/>
      <c r="VVY92" s="93"/>
      <c r="VVZ92" s="93"/>
      <c r="VWA92" s="93"/>
      <c r="VWB92" s="93"/>
      <c r="VWC92" s="93"/>
      <c r="VWD92" s="93"/>
      <c r="VWE92" s="93"/>
      <c r="VWF92" s="93"/>
      <c r="VWG92" s="93"/>
      <c r="VWH92" s="93"/>
      <c r="VWI92" s="93"/>
      <c r="VWJ92" s="93"/>
      <c r="VWK92" s="93"/>
      <c r="VWL92" s="93"/>
      <c r="VWM92" s="93"/>
      <c r="VWN92" s="93"/>
      <c r="VWO92" s="93"/>
      <c r="VWP92" s="93"/>
      <c r="VWQ92" s="93"/>
      <c r="VWR92" s="93"/>
      <c r="VWS92" s="93"/>
      <c r="VWT92" s="93"/>
      <c r="VWU92" s="93"/>
      <c r="VWV92" s="93"/>
      <c r="VWW92" s="93"/>
      <c r="VWX92" s="93"/>
      <c r="VWY92" s="93"/>
      <c r="VWZ92" s="93"/>
      <c r="VXA92" s="93"/>
      <c r="VXB92" s="93"/>
      <c r="VXC92" s="93"/>
      <c r="VXD92" s="93"/>
      <c r="VXE92" s="93"/>
      <c r="VXF92" s="93"/>
      <c r="VXG92" s="93"/>
      <c r="VXH92" s="93"/>
      <c r="VXI92" s="93"/>
      <c r="VXJ92" s="93"/>
      <c r="VXK92" s="93"/>
      <c r="VXL92" s="93"/>
      <c r="VXM92" s="93"/>
      <c r="VXN92" s="93"/>
      <c r="VXO92" s="93"/>
      <c r="VXP92" s="93"/>
      <c r="VXQ92" s="93"/>
      <c r="VXR92" s="93"/>
      <c r="VXS92" s="93"/>
      <c r="VXT92" s="93"/>
      <c r="VXU92" s="93"/>
      <c r="VXV92" s="93"/>
      <c r="VXW92" s="93"/>
      <c r="VXX92" s="93"/>
      <c r="VXY92" s="93"/>
      <c r="VXZ92" s="93"/>
      <c r="VYA92" s="93"/>
      <c r="VYB92" s="93"/>
      <c r="VYC92" s="93"/>
      <c r="VYD92" s="93"/>
      <c r="VYE92" s="93"/>
      <c r="VYF92" s="93"/>
      <c r="VYG92" s="93"/>
      <c r="VYH92" s="93"/>
      <c r="VYI92" s="93"/>
      <c r="VYJ92" s="93"/>
      <c r="VYK92" s="93"/>
      <c r="VYL92" s="93"/>
      <c r="VYM92" s="93"/>
      <c r="VYN92" s="93"/>
      <c r="VYO92" s="93"/>
      <c r="VYP92" s="93"/>
      <c r="VYQ92" s="93"/>
      <c r="VYR92" s="93"/>
      <c r="VYS92" s="93"/>
      <c r="VYT92" s="93"/>
      <c r="VYU92" s="93"/>
      <c r="VYV92" s="93"/>
      <c r="VYW92" s="93"/>
      <c r="VYX92" s="93"/>
      <c r="VYY92" s="93"/>
      <c r="VYZ92" s="93"/>
      <c r="VZA92" s="93"/>
      <c r="VZB92" s="93"/>
      <c r="VZC92" s="93"/>
      <c r="VZD92" s="93"/>
      <c r="VZE92" s="93"/>
      <c r="VZF92" s="93"/>
      <c r="VZG92" s="93"/>
      <c r="VZH92" s="93"/>
      <c r="VZI92" s="93"/>
      <c r="VZJ92" s="93"/>
      <c r="VZK92" s="93"/>
      <c r="VZL92" s="93"/>
      <c r="VZM92" s="93"/>
      <c r="VZN92" s="93"/>
      <c r="VZO92" s="93"/>
      <c r="VZP92" s="93"/>
      <c r="VZQ92" s="93"/>
      <c r="VZR92" s="93"/>
      <c r="VZS92" s="93"/>
      <c r="VZT92" s="93"/>
      <c r="VZU92" s="93"/>
      <c r="VZV92" s="93"/>
      <c r="VZW92" s="93"/>
      <c r="VZX92" s="93"/>
      <c r="VZY92" s="93"/>
      <c r="VZZ92" s="93"/>
      <c r="WAA92" s="93"/>
      <c r="WAB92" s="93"/>
      <c r="WAC92" s="93"/>
      <c r="WAD92" s="93"/>
      <c r="WAE92" s="93"/>
      <c r="WAF92" s="93"/>
      <c r="WAG92" s="93"/>
      <c r="WAH92" s="93"/>
      <c r="WAI92" s="93"/>
      <c r="WAJ92" s="93"/>
      <c r="WAK92" s="93"/>
      <c r="WAL92" s="93"/>
      <c r="WAM92" s="93"/>
      <c r="WAN92" s="93"/>
      <c r="WAO92" s="93"/>
      <c r="WAP92" s="93"/>
      <c r="WAQ92" s="93"/>
      <c r="WAR92" s="93"/>
      <c r="WAS92" s="93"/>
      <c r="WAT92" s="93"/>
      <c r="WAU92" s="93"/>
      <c r="WAV92" s="93"/>
      <c r="WAW92" s="93"/>
      <c r="WAX92" s="93"/>
      <c r="WAY92" s="93"/>
      <c r="WAZ92" s="93"/>
      <c r="WBA92" s="93"/>
      <c r="WBB92" s="93"/>
      <c r="WBC92" s="93"/>
      <c r="WBD92" s="93"/>
      <c r="WBE92" s="93"/>
      <c r="WBF92" s="93"/>
      <c r="WBG92" s="93"/>
      <c r="WBH92" s="93"/>
      <c r="WBI92" s="93"/>
      <c r="WBJ92" s="93"/>
      <c r="WBK92" s="93"/>
      <c r="WBL92" s="93"/>
      <c r="WBM92" s="93"/>
      <c r="WBN92" s="93"/>
      <c r="WBO92" s="93"/>
      <c r="WBP92" s="93"/>
      <c r="WBQ92" s="93"/>
      <c r="WBR92" s="93"/>
      <c r="WBS92" s="93"/>
      <c r="WBT92" s="93"/>
      <c r="WBU92" s="93"/>
      <c r="WBV92" s="93"/>
      <c r="WBW92" s="93"/>
      <c r="WBX92" s="93"/>
      <c r="WBY92" s="93"/>
      <c r="WBZ92" s="93"/>
      <c r="WCA92" s="93"/>
      <c r="WCB92" s="93"/>
      <c r="WCC92" s="93"/>
      <c r="WCD92" s="93"/>
      <c r="WCE92" s="93"/>
      <c r="WCF92" s="93"/>
      <c r="WCG92" s="93"/>
      <c r="WCH92" s="93"/>
      <c r="WCI92" s="93"/>
      <c r="WCJ92" s="93"/>
      <c r="WCK92" s="93"/>
      <c r="WCL92" s="93"/>
      <c r="WCM92" s="93"/>
      <c r="WCN92" s="93"/>
      <c r="WCO92" s="93"/>
      <c r="WCP92" s="93"/>
      <c r="WCQ92" s="93"/>
      <c r="WCR92" s="93"/>
      <c r="WCS92" s="93"/>
      <c r="WCT92" s="93"/>
      <c r="WCU92" s="93"/>
      <c r="WCV92" s="93"/>
      <c r="WCW92" s="93"/>
      <c r="WCX92" s="93"/>
      <c r="WCY92" s="93"/>
      <c r="WCZ92" s="93"/>
      <c r="WDA92" s="93"/>
      <c r="WDB92" s="93"/>
      <c r="WDC92" s="93"/>
      <c r="WDD92" s="93"/>
      <c r="WDE92" s="93"/>
      <c r="WDF92" s="93"/>
      <c r="WDG92" s="93"/>
      <c r="WDH92" s="93"/>
      <c r="WDI92" s="93"/>
      <c r="WDJ92" s="93"/>
      <c r="WDK92" s="93"/>
      <c r="WDL92" s="93"/>
      <c r="WDM92" s="93"/>
      <c r="WDN92" s="93"/>
      <c r="WDO92" s="93"/>
      <c r="WDP92" s="93"/>
      <c r="WDQ92" s="93"/>
      <c r="WDR92" s="93"/>
      <c r="WDS92" s="93"/>
      <c r="WDT92" s="93"/>
      <c r="WDU92" s="93"/>
      <c r="WDV92" s="93"/>
      <c r="WDW92" s="93"/>
      <c r="WDX92" s="93"/>
      <c r="WDY92" s="93"/>
      <c r="WDZ92" s="93"/>
      <c r="WEA92" s="93"/>
      <c r="WEB92" s="93"/>
      <c r="WEC92" s="93"/>
      <c r="WED92" s="93"/>
      <c r="WEE92" s="93"/>
      <c r="WEF92" s="93"/>
      <c r="WEG92" s="93"/>
      <c r="WEH92" s="93"/>
      <c r="WEI92" s="93"/>
      <c r="WEJ92" s="93"/>
      <c r="WEK92" s="93"/>
      <c r="WEL92" s="93"/>
      <c r="WEM92" s="93"/>
      <c r="WEN92" s="93"/>
      <c r="WEO92" s="93"/>
      <c r="WEP92" s="93"/>
      <c r="WEQ92" s="93"/>
      <c r="WER92" s="93"/>
      <c r="WES92" s="93"/>
      <c r="WET92" s="93"/>
      <c r="WEU92" s="93"/>
      <c r="WEV92" s="93"/>
      <c r="WEW92" s="93"/>
      <c r="WEX92" s="93"/>
      <c r="WEY92" s="93"/>
      <c r="WEZ92" s="93"/>
      <c r="WFA92" s="93"/>
      <c r="WFB92" s="93"/>
      <c r="WFC92" s="93"/>
      <c r="WFD92" s="93"/>
      <c r="WFE92" s="93"/>
      <c r="WFF92" s="93"/>
      <c r="WFG92" s="93"/>
      <c r="WFH92" s="93"/>
      <c r="WFI92" s="93"/>
      <c r="WFJ92" s="93"/>
      <c r="WFK92" s="93"/>
      <c r="WFL92" s="93"/>
      <c r="WFM92" s="93"/>
      <c r="WFN92" s="93"/>
      <c r="WFO92" s="93"/>
      <c r="WFP92" s="93"/>
      <c r="WFQ92" s="93"/>
      <c r="WFR92" s="93"/>
      <c r="WFS92" s="93"/>
      <c r="WFT92" s="93"/>
      <c r="WFU92" s="93"/>
      <c r="WFV92" s="93"/>
      <c r="WFW92" s="93"/>
      <c r="WFX92" s="93"/>
      <c r="WFY92" s="93"/>
      <c r="WFZ92" s="93"/>
      <c r="WGA92" s="93"/>
      <c r="WGB92" s="93"/>
      <c r="WGC92" s="93"/>
      <c r="WGD92" s="93"/>
      <c r="WGE92" s="93"/>
      <c r="WGF92" s="93"/>
      <c r="WGG92" s="93"/>
      <c r="WGH92" s="93"/>
      <c r="WGI92" s="93"/>
      <c r="WGJ92" s="93"/>
      <c r="WGK92" s="93"/>
      <c r="WGL92" s="93"/>
      <c r="WGM92" s="93"/>
      <c r="WGN92" s="93"/>
      <c r="WGO92" s="93"/>
      <c r="WGP92" s="93"/>
      <c r="WGQ92" s="93"/>
      <c r="WGR92" s="93"/>
      <c r="WGS92" s="93"/>
      <c r="WGT92" s="93"/>
      <c r="WGU92" s="93"/>
      <c r="WGV92" s="93"/>
      <c r="WGW92" s="93"/>
      <c r="WGX92" s="93"/>
      <c r="WGY92" s="93"/>
      <c r="WGZ92" s="93"/>
      <c r="WHA92" s="93"/>
      <c r="WHB92" s="93"/>
      <c r="WHC92" s="93"/>
      <c r="WHD92" s="93"/>
      <c r="WHE92" s="93"/>
      <c r="WHF92" s="93"/>
      <c r="WHG92" s="93"/>
      <c r="WHH92" s="93"/>
      <c r="WHI92" s="93"/>
      <c r="WHJ92" s="93"/>
      <c r="WHK92" s="93"/>
      <c r="WHL92" s="93"/>
      <c r="WHM92" s="93"/>
      <c r="WHN92" s="93"/>
      <c r="WHO92" s="93"/>
      <c r="WHP92" s="93"/>
      <c r="WHQ92" s="93"/>
      <c r="WHR92" s="93"/>
      <c r="WHS92" s="93"/>
      <c r="WHT92" s="93"/>
      <c r="WHU92" s="93"/>
      <c r="WHV92" s="93"/>
      <c r="WHW92" s="93"/>
      <c r="WHX92" s="93"/>
      <c r="WHY92" s="93"/>
      <c r="WHZ92" s="93"/>
      <c r="WIA92" s="93"/>
      <c r="WIB92" s="93"/>
      <c r="WIC92" s="93"/>
      <c r="WID92" s="93"/>
      <c r="WIE92" s="93"/>
      <c r="WIF92" s="93"/>
      <c r="WIG92" s="93"/>
      <c r="WIH92" s="93"/>
      <c r="WII92" s="93"/>
      <c r="WIJ92" s="93"/>
      <c r="WIK92" s="93"/>
      <c r="WIL92" s="93"/>
      <c r="WIM92" s="93"/>
      <c r="WIN92" s="93"/>
      <c r="WIO92" s="93"/>
      <c r="WIP92" s="93"/>
      <c r="WIQ92" s="93"/>
      <c r="WIR92" s="93"/>
      <c r="WIS92" s="93"/>
      <c r="WIT92" s="93"/>
      <c r="WIU92" s="93"/>
      <c r="WIV92" s="93"/>
      <c r="WIW92" s="93"/>
      <c r="WIX92" s="93"/>
      <c r="WIY92" s="93"/>
      <c r="WIZ92" s="93"/>
      <c r="WJA92" s="93"/>
      <c r="WJB92" s="93"/>
      <c r="WJC92" s="93"/>
      <c r="WJD92" s="93"/>
      <c r="WJE92" s="93"/>
      <c r="WJF92" s="93"/>
      <c r="WJG92" s="93"/>
      <c r="WJH92" s="93"/>
      <c r="WJI92" s="93"/>
      <c r="WJJ92" s="93"/>
      <c r="WJK92" s="93"/>
      <c r="WJL92" s="93"/>
      <c r="WJM92" s="93"/>
      <c r="WJN92" s="93"/>
      <c r="WJO92" s="93"/>
      <c r="WJP92" s="93"/>
      <c r="WJQ92" s="93"/>
      <c r="WJR92" s="93"/>
      <c r="WJS92" s="93"/>
      <c r="WJT92" s="93"/>
      <c r="WJU92" s="93"/>
      <c r="WJV92" s="93"/>
      <c r="WJW92" s="93"/>
      <c r="WJX92" s="93"/>
      <c r="WJY92" s="93"/>
      <c r="WJZ92" s="93"/>
      <c r="WKA92" s="93"/>
      <c r="WKB92" s="93"/>
      <c r="WKC92" s="93"/>
      <c r="WKD92" s="93"/>
      <c r="WKE92" s="93"/>
      <c r="WKF92" s="93"/>
      <c r="WKG92" s="93"/>
      <c r="WKH92" s="93"/>
      <c r="WKI92" s="93"/>
      <c r="WKJ92" s="93"/>
      <c r="WKK92" s="93"/>
      <c r="WKL92" s="93"/>
      <c r="WKM92" s="93"/>
      <c r="WKN92" s="93"/>
      <c r="WKO92" s="93"/>
      <c r="WKP92" s="93"/>
      <c r="WKQ92" s="93"/>
      <c r="WKR92" s="93"/>
      <c r="WKS92" s="93"/>
      <c r="WKT92" s="93"/>
      <c r="WKU92" s="93"/>
      <c r="WKV92" s="93"/>
      <c r="WKW92" s="93"/>
      <c r="WKX92" s="93"/>
      <c r="WKY92" s="93"/>
      <c r="WKZ92" s="93"/>
      <c r="WLA92" s="93"/>
      <c r="WLB92" s="93"/>
      <c r="WLC92" s="93"/>
      <c r="WLD92" s="93"/>
      <c r="WLE92" s="93"/>
      <c r="WLF92" s="93"/>
      <c r="WLG92" s="93"/>
      <c r="WLH92" s="93"/>
      <c r="WLI92" s="93"/>
      <c r="WLJ92" s="93"/>
      <c r="WLK92" s="93"/>
      <c r="WLL92" s="93"/>
      <c r="WLM92" s="93"/>
      <c r="WLN92" s="93"/>
      <c r="WLO92" s="93"/>
      <c r="WLP92" s="93"/>
      <c r="WLQ92" s="93"/>
      <c r="WLR92" s="93"/>
      <c r="WLS92" s="93"/>
      <c r="WLT92" s="93"/>
      <c r="WLU92" s="93"/>
      <c r="WLV92" s="93"/>
      <c r="WLW92" s="93"/>
      <c r="WLX92" s="93"/>
      <c r="WLY92" s="93"/>
      <c r="WLZ92" s="93"/>
      <c r="WMA92" s="93"/>
      <c r="WMB92" s="93"/>
      <c r="WMC92" s="93"/>
      <c r="WMD92" s="93"/>
      <c r="WME92" s="93"/>
      <c r="WMF92" s="93"/>
      <c r="WMG92" s="93"/>
      <c r="WMH92" s="93"/>
      <c r="WMI92" s="93"/>
      <c r="WMJ92" s="93"/>
      <c r="WMK92" s="93"/>
      <c r="WML92" s="93"/>
      <c r="WMM92" s="93"/>
      <c r="WMN92" s="93"/>
      <c r="WMO92" s="93"/>
      <c r="WMP92" s="93"/>
      <c r="WMQ92" s="93"/>
      <c r="WMR92" s="93"/>
      <c r="WMS92" s="93"/>
      <c r="WMT92" s="93"/>
      <c r="WMU92" s="93"/>
      <c r="WMV92" s="93"/>
      <c r="WMW92" s="93"/>
      <c r="WMX92" s="93"/>
      <c r="WMY92" s="93"/>
      <c r="WMZ92" s="93"/>
      <c r="WNA92" s="93"/>
      <c r="WNB92" s="93"/>
      <c r="WNC92" s="93"/>
      <c r="WND92" s="93"/>
      <c r="WNE92" s="93"/>
      <c r="WNF92" s="93"/>
      <c r="WNG92" s="93"/>
      <c r="WNH92" s="93"/>
      <c r="WNI92" s="93"/>
      <c r="WNJ92" s="93"/>
      <c r="WNK92" s="93"/>
      <c r="WNL92" s="93"/>
      <c r="WNM92" s="93"/>
      <c r="WNN92" s="93"/>
      <c r="WNO92" s="93"/>
      <c r="WNP92" s="93"/>
      <c r="WNQ92" s="93"/>
      <c r="WNR92" s="93"/>
      <c r="WNS92" s="93"/>
      <c r="WNT92" s="93"/>
      <c r="WNU92" s="93"/>
      <c r="WNV92" s="93"/>
      <c r="WNW92" s="93"/>
      <c r="WNX92" s="93"/>
      <c r="WNY92" s="93"/>
      <c r="WNZ92" s="93"/>
      <c r="WOA92" s="93"/>
      <c r="WOB92" s="93"/>
      <c r="WOC92" s="93"/>
      <c r="WOD92" s="93"/>
      <c r="WOE92" s="93"/>
      <c r="WOF92" s="93"/>
      <c r="WOG92" s="93"/>
      <c r="WOH92" s="93"/>
      <c r="WOI92" s="93"/>
      <c r="WOJ92" s="93"/>
      <c r="WOK92" s="93"/>
      <c r="WOL92" s="93"/>
      <c r="WOM92" s="93"/>
      <c r="WON92" s="93"/>
      <c r="WOO92" s="93"/>
      <c r="WOP92" s="93"/>
      <c r="WOQ92" s="93"/>
      <c r="WOR92" s="93"/>
      <c r="WOS92" s="93"/>
      <c r="WOT92" s="93"/>
      <c r="WOU92" s="93"/>
      <c r="WOV92" s="93"/>
      <c r="WOW92" s="93"/>
      <c r="WOX92" s="93"/>
      <c r="WOY92" s="93"/>
      <c r="WOZ92" s="93"/>
      <c r="WPA92" s="93"/>
      <c r="WPB92" s="93"/>
      <c r="WPC92" s="93"/>
      <c r="WPD92" s="93"/>
      <c r="WPE92" s="93"/>
      <c r="WPF92" s="93"/>
      <c r="WPG92" s="93"/>
      <c r="WPH92" s="93"/>
      <c r="WPI92" s="93"/>
      <c r="WPJ92" s="93"/>
      <c r="WPK92" s="93"/>
      <c r="WPL92" s="93"/>
      <c r="WPM92" s="93"/>
      <c r="WPN92" s="93"/>
      <c r="WPO92" s="93"/>
      <c r="WPP92" s="93"/>
      <c r="WPQ92" s="93"/>
      <c r="WPR92" s="93"/>
      <c r="WPS92" s="93"/>
      <c r="WPT92" s="93"/>
      <c r="WPU92" s="93"/>
      <c r="WPV92" s="93"/>
      <c r="WPW92" s="93"/>
      <c r="WPX92" s="93"/>
      <c r="WPY92" s="93"/>
      <c r="WPZ92" s="93"/>
      <c r="WQA92" s="93"/>
      <c r="WQB92" s="93"/>
      <c r="WQC92" s="93"/>
      <c r="WQD92" s="93"/>
      <c r="WQE92" s="93"/>
      <c r="WQF92" s="93"/>
      <c r="WQG92" s="93"/>
      <c r="WQH92" s="93"/>
      <c r="WQI92" s="93"/>
      <c r="WQJ92" s="93"/>
      <c r="WQK92" s="93"/>
      <c r="WQL92" s="93"/>
      <c r="WQM92" s="93"/>
      <c r="WQN92" s="93"/>
      <c r="WQO92" s="93"/>
      <c r="WQP92" s="93"/>
      <c r="WQQ92" s="93"/>
      <c r="WQR92" s="93"/>
      <c r="WQS92" s="93"/>
      <c r="WQT92" s="93"/>
      <c r="WQU92" s="93"/>
      <c r="WQV92" s="93"/>
      <c r="WQW92" s="93"/>
      <c r="WQX92" s="93"/>
      <c r="WQY92" s="93"/>
      <c r="WQZ92" s="93"/>
      <c r="WRA92" s="93"/>
      <c r="WRB92" s="93"/>
      <c r="WRC92" s="93"/>
      <c r="WRD92" s="93"/>
      <c r="WRE92" s="93"/>
      <c r="WRF92" s="93"/>
      <c r="WRG92" s="93"/>
      <c r="WRH92" s="93"/>
      <c r="WRI92" s="93"/>
      <c r="WRJ92" s="93"/>
      <c r="WRK92" s="93"/>
      <c r="WRL92" s="93"/>
      <c r="WRM92" s="93"/>
      <c r="WRN92" s="93"/>
      <c r="WRO92" s="93"/>
      <c r="WRP92" s="93"/>
      <c r="WRQ92" s="93"/>
      <c r="WRR92" s="93"/>
      <c r="WRS92" s="93"/>
      <c r="WRT92" s="93"/>
      <c r="WRU92" s="93"/>
      <c r="WRV92" s="93"/>
      <c r="WRW92" s="93"/>
      <c r="WRX92" s="93"/>
      <c r="WRY92" s="93"/>
      <c r="WRZ92" s="93"/>
      <c r="WSA92" s="93"/>
      <c r="WSB92" s="93"/>
      <c r="WSC92" s="93"/>
      <c r="WSD92" s="93"/>
      <c r="WSE92" s="93"/>
      <c r="WSF92" s="93"/>
      <c r="WSG92" s="93"/>
      <c r="WSH92" s="93"/>
      <c r="WSI92" s="93"/>
      <c r="WSJ92" s="93"/>
      <c r="WSK92" s="93"/>
      <c r="WSL92" s="93"/>
      <c r="WSM92" s="93"/>
      <c r="WSN92" s="93"/>
      <c r="WSO92" s="93"/>
      <c r="WSP92" s="93"/>
      <c r="WSQ92" s="93"/>
      <c r="WSR92" s="93"/>
      <c r="WSS92" s="93"/>
      <c r="WST92" s="93"/>
      <c r="WSU92" s="93"/>
      <c r="WSV92" s="93"/>
      <c r="WSW92" s="93"/>
      <c r="WSX92" s="93"/>
      <c r="WSY92" s="93"/>
      <c r="WSZ92" s="93"/>
      <c r="WTA92" s="93"/>
      <c r="WTB92" s="93"/>
      <c r="WTC92" s="93"/>
      <c r="WTD92" s="93"/>
      <c r="WTE92" s="93"/>
      <c r="WTF92" s="93"/>
      <c r="WTG92" s="93"/>
      <c r="WTH92" s="93"/>
      <c r="WTI92" s="93"/>
      <c r="WTJ92" s="93"/>
      <c r="WTK92" s="93"/>
      <c r="WTL92" s="93"/>
      <c r="WTM92" s="93"/>
      <c r="WTN92" s="93"/>
      <c r="WTO92" s="93"/>
      <c r="WTP92" s="93"/>
      <c r="WTQ92" s="93"/>
      <c r="WTR92" s="93"/>
      <c r="WTS92" s="93"/>
      <c r="WTT92" s="93"/>
      <c r="WTU92" s="93"/>
      <c r="WTV92" s="93"/>
      <c r="WTW92" s="93"/>
      <c r="WTX92" s="93"/>
      <c r="WTY92" s="93"/>
      <c r="WTZ92" s="93"/>
      <c r="WUA92" s="93"/>
      <c r="WUB92" s="93"/>
      <c r="WUC92" s="93"/>
      <c r="WUD92" s="93"/>
      <c r="WUE92" s="93"/>
      <c r="WUF92" s="93"/>
      <c r="WUG92" s="93"/>
      <c r="WUH92" s="93"/>
      <c r="WUI92" s="93"/>
      <c r="WUJ92" s="93"/>
      <c r="WUK92" s="93"/>
      <c r="WUL92" s="93"/>
      <c r="WUM92" s="93"/>
      <c r="WUN92" s="93"/>
      <c r="WUO92" s="93"/>
      <c r="WUP92" s="93"/>
      <c r="WUQ92" s="93"/>
      <c r="WUR92" s="93"/>
      <c r="WUS92" s="93"/>
      <c r="WUT92" s="93"/>
      <c r="WUU92" s="93"/>
      <c r="WUV92" s="93"/>
      <c r="WUW92" s="93"/>
      <c r="WUX92" s="93"/>
      <c r="WUY92" s="93"/>
      <c r="WUZ92" s="93"/>
      <c r="WVA92" s="93"/>
      <c r="WVB92" s="93"/>
      <c r="WVC92" s="93"/>
      <c r="WVD92" s="93"/>
      <c r="WVE92" s="93"/>
      <c r="WVF92" s="93"/>
      <c r="WVG92" s="93"/>
      <c r="WVH92" s="93"/>
      <c r="WVI92" s="93"/>
      <c r="WVJ92" s="93"/>
      <c r="WVK92" s="93"/>
      <c r="WVL92" s="93"/>
      <c r="WVM92" s="93"/>
      <c r="WVN92" s="93"/>
      <c r="WVO92" s="93"/>
      <c r="WVP92" s="93"/>
      <c r="WVQ92" s="93"/>
      <c r="WVR92" s="93"/>
      <c r="WVS92" s="93"/>
      <c r="WVT92" s="93"/>
      <c r="WVU92" s="93"/>
      <c r="WVV92" s="93"/>
      <c r="WVW92" s="93"/>
      <c r="WVX92" s="93"/>
      <c r="WVY92" s="93"/>
      <c r="WVZ92" s="93"/>
      <c r="WWA92" s="93"/>
      <c r="WWB92" s="93"/>
      <c r="WWC92" s="93"/>
      <c r="WWD92" s="93"/>
      <c r="WWE92" s="93"/>
      <c r="WWF92" s="93"/>
      <c r="WWG92" s="93"/>
      <c r="WWH92" s="93"/>
      <c r="WWI92" s="93"/>
      <c r="WWJ92" s="93"/>
      <c r="WWK92" s="93"/>
      <c r="WWL92" s="93"/>
      <c r="WWM92" s="93"/>
      <c r="WWN92" s="93"/>
      <c r="WWO92" s="93"/>
      <c r="WWP92" s="93"/>
      <c r="WWQ92" s="93"/>
      <c r="WWR92" s="93"/>
      <c r="WWS92" s="93"/>
      <c r="WWT92" s="93"/>
      <c r="WWU92" s="93"/>
      <c r="WWV92" s="93"/>
      <c r="WWW92" s="93"/>
      <c r="WWX92" s="93"/>
      <c r="WWY92" s="93"/>
      <c r="WWZ92" s="93"/>
      <c r="WXA92" s="93"/>
      <c r="WXB92" s="93"/>
      <c r="WXC92" s="93"/>
      <c r="WXD92" s="93"/>
      <c r="WXE92" s="93"/>
      <c r="WXF92" s="93"/>
      <c r="WXG92" s="93"/>
      <c r="WXH92" s="93"/>
      <c r="WXI92" s="93"/>
      <c r="WXJ92" s="93"/>
      <c r="WXK92" s="93"/>
      <c r="WXL92" s="93"/>
      <c r="WXM92" s="93"/>
      <c r="WXN92" s="93"/>
      <c r="WXO92" s="93"/>
      <c r="WXP92" s="93"/>
      <c r="WXQ92" s="93"/>
      <c r="WXR92" s="93"/>
      <c r="WXS92" s="93"/>
      <c r="WXT92" s="93"/>
      <c r="WXU92" s="93"/>
      <c r="WXV92" s="93"/>
      <c r="WXW92" s="93"/>
      <c r="WXX92" s="93"/>
      <c r="WXY92" s="93"/>
      <c r="WXZ92" s="93"/>
      <c r="WYA92" s="93"/>
      <c r="WYB92" s="93"/>
      <c r="WYC92" s="93"/>
      <c r="WYD92" s="93"/>
      <c r="WYE92" s="93"/>
      <c r="WYF92" s="93"/>
      <c r="WYG92" s="93"/>
      <c r="WYH92" s="93"/>
      <c r="WYI92" s="93"/>
      <c r="WYJ92" s="93"/>
      <c r="WYK92" s="93"/>
      <c r="WYL92" s="93"/>
      <c r="WYM92" s="93"/>
      <c r="WYN92" s="93"/>
      <c r="WYO92" s="93"/>
      <c r="WYP92" s="93"/>
      <c r="WYQ92" s="93"/>
      <c r="WYR92" s="93"/>
      <c r="WYS92" s="93"/>
      <c r="WYT92" s="93"/>
      <c r="WYU92" s="93"/>
      <c r="WYV92" s="93"/>
      <c r="WYW92" s="93"/>
      <c r="WYX92" s="93"/>
      <c r="WYY92" s="93"/>
      <c r="WYZ92" s="93"/>
      <c r="WZA92" s="93"/>
      <c r="WZB92" s="93"/>
      <c r="WZC92" s="93"/>
      <c r="WZD92" s="93"/>
      <c r="WZE92" s="93"/>
      <c r="WZF92" s="93"/>
      <c r="WZG92" s="93"/>
      <c r="WZH92" s="93"/>
      <c r="WZI92" s="93"/>
      <c r="WZJ92" s="93"/>
      <c r="WZK92" s="93"/>
      <c r="WZL92" s="93"/>
      <c r="WZM92" s="93"/>
      <c r="WZN92" s="93"/>
      <c r="WZO92" s="93"/>
      <c r="WZP92" s="93"/>
      <c r="WZQ92" s="93"/>
      <c r="WZR92" s="93"/>
      <c r="WZS92" s="93"/>
      <c r="WZT92" s="93"/>
      <c r="WZU92" s="93"/>
      <c r="WZV92" s="93"/>
      <c r="WZW92" s="93"/>
      <c r="WZX92" s="93"/>
      <c r="WZY92" s="93"/>
      <c r="WZZ92" s="93"/>
      <c r="XAA92" s="93"/>
      <c r="XAB92" s="93"/>
      <c r="XAC92" s="93"/>
      <c r="XAD92" s="93"/>
      <c r="XAE92" s="93"/>
      <c r="XAF92" s="93"/>
      <c r="XAG92" s="93"/>
      <c r="XAH92" s="93"/>
      <c r="XAI92" s="93"/>
      <c r="XAJ92" s="93"/>
      <c r="XAK92" s="93"/>
      <c r="XAL92" s="93"/>
      <c r="XAM92" s="93"/>
      <c r="XAN92" s="93"/>
      <c r="XAO92" s="93"/>
      <c r="XAP92" s="93"/>
      <c r="XAQ92" s="93"/>
      <c r="XAR92" s="93"/>
      <c r="XAS92" s="93"/>
      <c r="XAT92" s="93"/>
      <c r="XAU92" s="93"/>
      <c r="XAV92" s="93"/>
      <c r="XAW92" s="93"/>
      <c r="XAX92" s="93"/>
      <c r="XAY92" s="93"/>
      <c r="XAZ92" s="93"/>
      <c r="XBA92" s="93"/>
      <c r="XBB92" s="93"/>
      <c r="XBC92" s="93"/>
      <c r="XBD92" s="93"/>
      <c r="XBE92" s="93"/>
      <c r="XBF92" s="93"/>
      <c r="XBG92" s="93"/>
      <c r="XBH92" s="93"/>
      <c r="XBI92" s="93"/>
      <c r="XBJ92" s="93"/>
      <c r="XBK92" s="93"/>
      <c r="XBL92" s="93"/>
      <c r="XBM92" s="93"/>
      <c r="XBN92" s="93"/>
      <c r="XBO92" s="93"/>
      <c r="XBP92" s="93"/>
      <c r="XBQ92" s="93"/>
      <c r="XBR92" s="93"/>
      <c r="XBS92" s="93"/>
      <c r="XBT92" s="93"/>
      <c r="XBU92" s="93"/>
      <c r="XBV92" s="93"/>
      <c r="XBW92" s="93"/>
      <c r="XBX92" s="93"/>
      <c r="XBY92" s="93"/>
      <c r="XBZ92" s="93"/>
      <c r="XCA92" s="93"/>
      <c r="XCB92" s="93"/>
      <c r="XCC92" s="93"/>
      <c r="XCD92" s="93"/>
      <c r="XCE92" s="93"/>
      <c r="XCF92" s="93"/>
      <c r="XCG92" s="93"/>
      <c r="XCH92" s="93"/>
      <c r="XCI92" s="93"/>
      <c r="XCJ92" s="93"/>
      <c r="XCK92" s="93"/>
      <c r="XCL92" s="93"/>
      <c r="XCM92" s="93"/>
      <c r="XCN92" s="93"/>
      <c r="XCO92" s="93"/>
      <c r="XCP92" s="93"/>
      <c r="XCQ92" s="93"/>
      <c r="XCR92" s="93"/>
      <c r="XCS92" s="93"/>
      <c r="XCT92" s="93"/>
      <c r="XCU92" s="93"/>
      <c r="XCV92" s="93"/>
      <c r="XCW92" s="93"/>
      <c r="XCX92" s="93"/>
      <c r="XCY92" s="93"/>
      <c r="XCZ92" s="93"/>
      <c r="XDA92" s="93"/>
      <c r="XDB92" s="93"/>
      <c r="XDC92" s="93"/>
      <c r="XDD92" s="93"/>
      <c r="XDE92" s="93"/>
      <c r="XDF92" s="93"/>
      <c r="XDG92" s="93"/>
      <c r="XDH92" s="93"/>
      <c r="XDI92" s="93"/>
      <c r="XDJ92" s="93"/>
      <c r="XDK92" s="93"/>
      <c r="XDL92" s="93"/>
      <c r="XDM92" s="93"/>
      <c r="XDN92" s="93"/>
      <c r="XDO92" s="93"/>
      <c r="XDP92" s="93"/>
      <c r="XDQ92" s="93"/>
      <c r="XDR92" s="93"/>
      <c r="XDS92" s="93"/>
      <c r="XDT92" s="93"/>
      <c r="XDU92" s="93"/>
      <c r="XDV92" s="93"/>
      <c r="XDW92" s="93"/>
      <c r="XDX92" s="93"/>
      <c r="XDY92" s="93"/>
      <c r="XDZ92" s="93"/>
      <c r="XEA92" s="93"/>
      <c r="XEB92" s="93"/>
      <c r="XEC92" s="93"/>
      <c r="XED92" s="93"/>
      <c r="XEE92" s="93"/>
      <c r="XEF92" s="93"/>
      <c r="XEG92" s="93"/>
      <c r="XEH92" s="93"/>
      <c r="XEI92" s="93"/>
      <c r="XEJ92" s="93"/>
      <c r="XEK92" s="93"/>
      <c r="XEL92" s="93"/>
      <c r="XEM92" s="93"/>
      <c r="XEN92" s="93"/>
      <c r="XEO92" s="93"/>
      <c r="XEP92" s="93"/>
      <c r="XEQ92" s="93"/>
      <c r="XER92" s="93"/>
      <c r="XES92" s="93"/>
      <c r="XET92" s="93"/>
      <c r="XEU92" s="93"/>
      <c r="XEV92" s="93"/>
      <c r="XEW92" s="93"/>
      <c r="XEX92" s="93"/>
      <c r="XEY92" s="93"/>
      <c r="XEZ92" s="93"/>
      <c r="XFA92" s="93"/>
      <c r="XFB92" s="93"/>
      <c r="XFC92" s="93"/>
    </row>
    <row r="93" spans="1:75" s="93" customFormat="1" ht="15.75">
      <c r="A93" s="77"/>
      <c r="B93" s="94"/>
      <c r="C93" s="81"/>
      <c r="D93" s="82"/>
      <c r="E93" s="95"/>
      <c r="F93" s="81"/>
      <c r="G93" s="81"/>
      <c r="H93" s="82"/>
      <c r="I93" s="81"/>
      <c r="J93" s="78"/>
      <c r="K93" s="78"/>
      <c r="L93" s="78"/>
      <c r="M93" s="78"/>
      <c r="N93" s="78"/>
      <c r="O93" s="78"/>
      <c r="P93" s="78"/>
      <c r="Q93" s="78"/>
      <c r="R93" s="82"/>
      <c r="S93" s="81"/>
      <c r="T93" s="78"/>
      <c r="U93" s="78"/>
      <c r="V93" s="78"/>
      <c r="W93" s="78"/>
      <c r="X93" s="81"/>
      <c r="Y93" s="78"/>
      <c r="Z93" s="126"/>
      <c r="AA93" s="128">
        <f t="shared" si="68"/>
        <v>0</v>
      </c>
      <c r="AB93" s="89"/>
      <c r="AC93" s="89"/>
      <c r="AD93" s="89"/>
      <c r="AE93" s="89"/>
      <c r="AF93" s="89"/>
      <c r="AG93" s="89"/>
      <c r="AH93" s="89"/>
      <c r="AI93" s="89"/>
      <c r="AJ93" s="89"/>
      <c r="AK93" s="89"/>
      <c r="AL93" s="89"/>
      <c r="AM93" s="89"/>
      <c r="AN93" s="89"/>
      <c r="AO93" s="89"/>
      <c r="AP93" s="89"/>
      <c r="AQ93" s="89"/>
      <c r="AR93" s="89"/>
      <c r="AS93" s="89"/>
      <c r="AT93" s="89"/>
      <c r="AU93" s="90"/>
      <c r="AV93" s="90"/>
      <c r="AW93" s="90"/>
      <c r="AX93" s="89"/>
      <c r="AY93" s="89"/>
      <c r="AZ93" s="91"/>
      <c r="BA93" s="89"/>
      <c r="BB93" s="89"/>
      <c r="BC93" s="89"/>
      <c r="BD93" s="89"/>
      <c r="BE93" s="89"/>
      <c r="BF93" s="90"/>
      <c r="BG93" s="90"/>
      <c r="BH93" s="90"/>
      <c r="BI93" s="90"/>
      <c r="BJ93" s="90"/>
      <c r="BK93" s="90"/>
      <c r="BL93" s="90"/>
      <c r="BM93" s="90"/>
      <c r="BN93" s="90"/>
      <c r="BO93" s="90"/>
      <c r="BP93" s="90"/>
      <c r="BQ93" s="90"/>
      <c r="BR93" s="90"/>
      <c r="BS93" s="90"/>
      <c r="BT93" s="90"/>
      <c r="BU93" s="90"/>
      <c r="BV93" s="90"/>
      <c r="BW93" s="92"/>
    </row>
    <row r="94" spans="1:75" s="93" customFormat="1" ht="15.75">
      <c r="A94" s="77"/>
      <c r="B94" s="94"/>
      <c r="C94" s="81"/>
      <c r="D94" s="82"/>
      <c r="E94" s="96"/>
      <c r="F94" s="81"/>
      <c r="G94" s="81"/>
      <c r="H94" s="82"/>
      <c r="I94" s="81"/>
      <c r="J94" s="78"/>
      <c r="K94" s="78"/>
      <c r="L94" s="82"/>
      <c r="M94" s="81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81"/>
      <c r="Y94" s="78"/>
      <c r="Z94" s="126"/>
      <c r="AA94" s="128">
        <f t="shared" si="68"/>
        <v>0</v>
      </c>
      <c r="AB94" s="89"/>
      <c r="AC94" s="89"/>
      <c r="AD94" s="89"/>
      <c r="AE94" s="89"/>
      <c r="AF94" s="89"/>
      <c r="AG94" s="89"/>
      <c r="AH94" s="89"/>
      <c r="AI94" s="89"/>
      <c r="AJ94" s="89"/>
      <c r="AK94" s="89"/>
      <c r="AL94" s="89"/>
      <c r="AM94" s="89"/>
      <c r="AN94" s="89"/>
      <c r="AO94" s="89"/>
      <c r="AP94" s="89"/>
      <c r="AQ94" s="89"/>
      <c r="AR94" s="89"/>
      <c r="AS94" s="89"/>
      <c r="AT94" s="89"/>
      <c r="AU94" s="90"/>
      <c r="AV94" s="90"/>
      <c r="AW94" s="90"/>
      <c r="AX94" s="89"/>
      <c r="AY94" s="89"/>
      <c r="AZ94" s="91"/>
      <c r="BA94" s="89"/>
      <c r="BB94" s="89"/>
      <c r="BC94" s="89"/>
      <c r="BD94" s="89"/>
      <c r="BE94" s="89"/>
      <c r="BF94" s="90"/>
      <c r="BG94" s="90"/>
      <c r="BH94" s="90"/>
      <c r="BI94" s="90"/>
      <c r="BJ94" s="90"/>
      <c r="BK94" s="90"/>
      <c r="BL94" s="90"/>
      <c r="BM94" s="90"/>
      <c r="BN94" s="90"/>
      <c r="BO94" s="90"/>
      <c r="BP94" s="90"/>
      <c r="BQ94" s="90"/>
      <c r="BR94" s="90"/>
      <c r="BS94" s="90"/>
      <c r="BT94" s="90"/>
      <c r="BU94" s="90"/>
      <c r="BV94" s="90"/>
      <c r="BW94" s="92"/>
    </row>
    <row r="95" spans="1:75" s="93" customFormat="1" ht="15.75">
      <c r="A95" s="77"/>
      <c r="B95" s="94"/>
      <c r="C95" s="81"/>
      <c r="D95" s="82"/>
      <c r="E95" s="96"/>
      <c r="F95" s="81"/>
      <c r="G95" s="81"/>
      <c r="H95" s="82"/>
      <c r="I95" s="81"/>
      <c r="J95" s="82"/>
      <c r="K95" s="81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  <c r="X95" s="81"/>
      <c r="Y95" s="78"/>
      <c r="Z95" s="126"/>
      <c r="AA95" s="128">
        <f t="shared" si="68"/>
        <v>0</v>
      </c>
      <c r="AB95" s="89"/>
      <c r="AC95" s="89"/>
      <c r="AD95" s="89"/>
      <c r="AE95" s="89"/>
      <c r="AF95" s="89"/>
      <c r="AG95" s="89"/>
      <c r="AH95" s="89"/>
      <c r="AI95" s="89"/>
      <c r="AJ95" s="89"/>
      <c r="AK95" s="89"/>
      <c r="AL95" s="89"/>
      <c r="AM95" s="89"/>
      <c r="AN95" s="89"/>
      <c r="AO95" s="89"/>
      <c r="AP95" s="89"/>
      <c r="AQ95" s="89"/>
      <c r="AR95" s="89"/>
      <c r="AS95" s="89"/>
      <c r="AT95" s="89"/>
      <c r="AU95" s="90"/>
      <c r="AV95" s="90"/>
      <c r="AW95" s="90"/>
      <c r="AX95" s="89"/>
      <c r="AY95" s="89"/>
      <c r="AZ95" s="91"/>
      <c r="BA95" s="89"/>
      <c r="BB95" s="89"/>
      <c r="BC95" s="89"/>
      <c r="BD95" s="89"/>
      <c r="BE95" s="89"/>
      <c r="BF95" s="90"/>
      <c r="BG95" s="90"/>
      <c r="BH95" s="90"/>
      <c r="BI95" s="90"/>
      <c r="BJ95" s="90"/>
      <c r="BK95" s="90"/>
      <c r="BL95" s="90"/>
      <c r="BM95" s="90"/>
      <c r="BN95" s="90"/>
      <c r="BO95" s="90"/>
      <c r="BP95" s="90"/>
      <c r="BQ95" s="90"/>
      <c r="BR95" s="90"/>
      <c r="BS95" s="90"/>
      <c r="BT95" s="90"/>
      <c r="BU95" s="90"/>
      <c r="BV95" s="90"/>
      <c r="BW95" s="92"/>
    </row>
    <row r="96" spans="1:75" s="93" customFormat="1" ht="15.75">
      <c r="A96" s="77"/>
      <c r="B96" s="94"/>
      <c r="C96" s="81"/>
      <c r="D96" s="82"/>
      <c r="E96" s="96"/>
      <c r="F96" s="81"/>
      <c r="G96" s="81"/>
      <c r="H96" s="82"/>
      <c r="I96" s="81"/>
      <c r="J96" s="82"/>
      <c r="K96" s="81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  <c r="X96" s="81"/>
      <c r="Y96" s="78"/>
      <c r="Z96" s="126"/>
      <c r="AA96" s="128">
        <f t="shared" si="68"/>
        <v>0</v>
      </c>
      <c r="AB96" s="89"/>
      <c r="AC96" s="89"/>
      <c r="AD96" s="89"/>
      <c r="AE96" s="89"/>
      <c r="AF96" s="89"/>
      <c r="AG96" s="89"/>
      <c r="AH96" s="89"/>
      <c r="AI96" s="89"/>
      <c r="AJ96" s="89"/>
      <c r="AK96" s="89"/>
      <c r="AL96" s="89"/>
      <c r="AM96" s="89"/>
      <c r="AN96" s="89"/>
      <c r="AO96" s="89"/>
      <c r="AP96" s="89"/>
      <c r="AQ96" s="89"/>
      <c r="AR96" s="89"/>
      <c r="AS96" s="89"/>
      <c r="AT96" s="89"/>
      <c r="AU96" s="90"/>
      <c r="AV96" s="90"/>
      <c r="AW96" s="90"/>
      <c r="AX96" s="89"/>
      <c r="AY96" s="89"/>
      <c r="AZ96" s="91"/>
      <c r="BA96" s="89"/>
      <c r="BB96" s="89"/>
      <c r="BC96" s="89"/>
      <c r="BD96" s="89"/>
      <c r="BE96" s="89"/>
      <c r="BF96" s="90"/>
      <c r="BG96" s="90"/>
      <c r="BH96" s="90"/>
      <c r="BI96" s="90"/>
      <c r="BJ96" s="90"/>
      <c r="BK96" s="90"/>
      <c r="BL96" s="90"/>
      <c r="BM96" s="90"/>
      <c r="BN96" s="90"/>
      <c r="BO96" s="90"/>
      <c r="BP96" s="90"/>
      <c r="BQ96" s="90"/>
      <c r="BR96" s="90"/>
      <c r="BS96" s="90"/>
      <c r="BT96" s="90"/>
      <c r="BU96" s="90"/>
      <c r="BV96" s="90"/>
      <c r="BW96" s="92"/>
    </row>
    <row r="97" spans="1:75" s="93" customFormat="1" ht="15.75">
      <c r="A97" s="77"/>
      <c r="B97" s="94"/>
      <c r="C97" s="81"/>
      <c r="D97" s="82"/>
      <c r="E97" s="96"/>
      <c r="F97" s="81"/>
      <c r="G97" s="81"/>
      <c r="H97" s="82"/>
      <c r="I97" s="81"/>
      <c r="J97" s="78"/>
      <c r="K97" s="78"/>
      <c r="L97" s="78"/>
      <c r="M97" s="78"/>
      <c r="N97" s="82"/>
      <c r="O97" s="81"/>
      <c r="P97" s="78"/>
      <c r="Q97" s="78"/>
      <c r="R97" s="78"/>
      <c r="S97" s="78"/>
      <c r="T97" s="78"/>
      <c r="U97" s="78"/>
      <c r="V97" s="78"/>
      <c r="W97" s="78"/>
      <c r="X97" s="81"/>
      <c r="Y97" s="78"/>
      <c r="Z97" s="126"/>
      <c r="AA97" s="128">
        <f t="shared" si="68"/>
        <v>0</v>
      </c>
      <c r="AB97" s="89"/>
      <c r="AC97" s="89"/>
      <c r="AD97" s="89"/>
      <c r="AE97" s="89"/>
      <c r="AF97" s="89"/>
      <c r="AG97" s="89"/>
      <c r="AH97" s="89"/>
      <c r="AI97" s="89"/>
      <c r="AJ97" s="89"/>
      <c r="AK97" s="89"/>
      <c r="AL97" s="89"/>
      <c r="AM97" s="89"/>
      <c r="AN97" s="89"/>
      <c r="AO97" s="89"/>
      <c r="AP97" s="89"/>
      <c r="AQ97" s="89"/>
      <c r="AR97" s="89"/>
      <c r="AS97" s="89"/>
      <c r="AT97" s="89"/>
      <c r="AU97" s="90"/>
      <c r="AV97" s="90"/>
      <c r="AW97" s="90"/>
      <c r="AX97" s="89"/>
      <c r="AY97" s="89"/>
      <c r="AZ97" s="91"/>
      <c r="BA97" s="89"/>
      <c r="BB97" s="89"/>
      <c r="BC97" s="89"/>
      <c r="BD97" s="89"/>
      <c r="BE97" s="89"/>
      <c r="BF97" s="90"/>
      <c r="BG97" s="90"/>
      <c r="BH97" s="90"/>
      <c r="BI97" s="90"/>
      <c r="BJ97" s="90"/>
      <c r="BK97" s="90"/>
      <c r="BL97" s="90"/>
      <c r="BM97" s="90"/>
      <c r="BN97" s="90"/>
      <c r="BO97" s="90"/>
      <c r="BP97" s="90"/>
      <c r="BQ97" s="90"/>
      <c r="BR97" s="90"/>
      <c r="BS97" s="90"/>
      <c r="BT97" s="90"/>
      <c r="BU97" s="90"/>
      <c r="BV97" s="90"/>
      <c r="BW97" s="92"/>
    </row>
    <row r="98" spans="1:75" s="93" customFormat="1" ht="15.75">
      <c r="A98" s="77"/>
      <c r="B98" s="94"/>
      <c r="C98" s="81"/>
      <c r="D98" s="82"/>
      <c r="E98" s="95"/>
      <c r="F98" s="81"/>
      <c r="G98" s="81"/>
      <c r="H98" s="82"/>
      <c r="I98" s="81"/>
      <c r="J98" s="78"/>
      <c r="K98" s="78"/>
      <c r="L98" s="82"/>
      <c r="M98" s="81"/>
      <c r="N98" s="78"/>
      <c r="O98" s="78"/>
      <c r="P98" s="82"/>
      <c r="Q98" s="81"/>
      <c r="R98" s="78"/>
      <c r="S98" s="78"/>
      <c r="T98" s="78"/>
      <c r="U98" s="78"/>
      <c r="V98" s="78"/>
      <c r="W98" s="78"/>
      <c r="X98" s="81"/>
      <c r="Y98" s="78"/>
      <c r="Z98" s="126"/>
      <c r="AA98" s="128">
        <f t="shared" si="68"/>
        <v>0</v>
      </c>
      <c r="AB98" s="89"/>
      <c r="AC98" s="89"/>
      <c r="AD98" s="89"/>
      <c r="AE98" s="89"/>
      <c r="AF98" s="89"/>
      <c r="AG98" s="89"/>
      <c r="AH98" s="89"/>
      <c r="AI98" s="89"/>
      <c r="AJ98" s="89"/>
      <c r="AK98" s="89"/>
      <c r="AL98" s="89"/>
      <c r="AM98" s="89"/>
      <c r="AN98" s="89"/>
      <c r="AO98" s="89"/>
      <c r="AP98" s="89"/>
      <c r="AQ98" s="89"/>
      <c r="AR98" s="89"/>
      <c r="AS98" s="89"/>
      <c r="AT98" s="89"/>
      <c r="AU98" s="90"/>
      <c r="AV98" s="90"/>
      <c r="AW98" s="90"/>
      <c r="AX98" s="89"/>
      <c r="AY98" s="89"/>
      <c r="AZ98" s="91"/>
      <c r="BA98" s="89"/>
      <c r="BB98" s="89"/>
      <c r="BC98" s="89"/>
      <c r="BD98" s="89"/>
      <c r="BE98" s="89"/>
      <c r="BF98" s="90"/>
      <c r="BG98" s="90"/>
      <c r="BH98" s="90"/>
      <c r="BI98" s="90"/>
      <c r="BJ98" s="90"/>
      <c r="BK98" s="90"/>
      <c r="BL98" s="90"/>
      <c r="BM98" s="90"/>
      <c r="BN98" s="90"/>
      <c r="BO98" s="90"/>
      <c r="BP98" s="90"/>
      <c r="BQ98" s="90"/>
      <c r="BR98" s="90"/>
      <c r="BS98" s="90"/>
      <c r="BT98" s="90"/>
      <c r="BU98" s="90"/>
      <c r="BV98" s="90"/>
      <c r="BW98" s="92"/>
    </row>
    <row r="99" spans="1:75" s="93" customFormat="1" ht="15.75">
      <c r="A99" s="77"/>
      <c r="B99" s="94"/>
      <c r="C99" s="81"/>
      <c r="D99" s="82"/>
      <c r="E99" s="95"/>
      <c r="F99" s="81"/>
      <c r="G99" s="81"/>
      <c r="H99" s="82"/>
      <c r="I99" s="81"/>
      <c r="J99" s="78"/>
      <c r="K99" s="78"/>
      <c r="L99" s="78"/>
      <c r="M99" s="78"/>
      <c r="N99" s="78"/>
      <c r="O99" s="78"/>
      <c r="P99" s="82"/>
      <c r="Q99" s="81"/>
      <c r="R99" s="82"/>
      <c r="S99" s="81"/>
      <c r="T99" s="78"/>
      <c r="U99" s="78"/>
      <c r="V99" s="78"/>
      <c r="W99" s="78"/>
      <c r="X99" s="81"/>
      <c r="Y99" s="78"/>
      <c r="Z99" s="126"/>
      <c r="AA99" s="128">
        <f t="shared" si="68"/>
        <v>0</v>
      </c>
      <c r="AB99" s="89"/>
      <c r="AC99" s="89"/>
      <c r="AD99" s="89"/>
      <c r="AE99" s="89"/>
      <c r="AF99" s="89"/>
      <c r="AG99" s="89"/>
      <c r="AH99" s="89"/>
      <c r="AI99" s="89"/>
      <c r="AJ99" s="89"/>
      <c r="AK99" s="89"/>
      <c r="AL99" s="89"/>
      <c r="AM99" s="89"/>
      <c r="AN99" s="89"/>
      <c r="AO99" s="89"/>
      <c r="AP99" s="89"/>
      <c r="AQ99" s="89"/>
      <c r="AR99" s="89"/>
      <c r="AS99" s="89"/>
      <c r="AT99" s="89"/>
      <c r="AU99" s="90"/>
      <c r="AV99" s="90"/>
      <c r="AW99" s="90"/>
      <c r="AX99" s="89"/>
      <c r="AY99" s="89"/>
      <c r="AZ99" s="91"/>
      <c r="BA99" s="89"/>
      <c r="BB99" s="89"/>
      <c r="BC99" s="89"/>
      <c r="BD99" s="89"/>
      <c r="BE99" s="89"/>
      <c r="BF99" s="90"/>
      <c r="BG99" s="90"/>
      <c r="BH99" s="90"/>
      <c r="BI99" s="90"/>
      <c r="BJ99" s="90"/>
      <c r="BK99" s="90"/>
      <c r="BL99" s="90"/>
      <c r="BM99" s="90"/>
      <c r="BN99" s="90"/>
      <c r="BO99" s="90"/>
      <c r="BP99" s="90"/>
      <c r="BQ99" s="90"/>
      <c r="BR99" s="90"/>
      <c r="BS99" s="90"/>
      <c r="BT99" s="90"/>
      <c r="BU99" s="90"/>
      <c r="BV99" s="90"/>
      <c r="BW99" s="92"/>
    </row>
    <row r="100" spans="1:75" ht="16.5" thickBot="1">
      <c r="A100" s="77"/>
      <c r="B100" s="94"/>
      <c r="C100" s="81"/>
      <c r="D100" s="82"/>
      <c r="E100" s="95"/>
      <c r="F100" s="81"/>
      <c r="G100" s="81"/>
      <c r="H100" s="82"/>
      <c r="I100" s="81"/>
      <c r="J100" s="78"/>
      <c r="K100" s="78"/>
      <c r="L100" s="78"/>
      <c r="M100" s="78"/>
      <c r="N100" s="78"/>
      <c r="O100" s="78"/>
      <c r="P100" s="78"/>
      <c r="Q100" s="78"/>
      <c r="R100" s="82"/>
      <c r="S100" s="81"/>
      <c r="T100" s="78"/>
      <c r="U100" s="78"/>
      <c r="V100" s="78"/>
      <c r="W100" s="78"/>
      <c r="X100" s="81"/>
      <c r="Y100" s="78"/>
      <c r="Z100" s="123"/>
      <c r="AA100" s="128">
        <f t="shared" si="68"/>
        <v>0</v>
      </c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5"/>
      <c r="AV100" s="5"/>
      <c r="AW100" s="5"/>
      <c r="AX100" s="6"/>
      <c r="AY100" s="6"/>
      <c r="AZ100" s="7"/>
      <c r="BA100" s="6"/>
      <c r="BB100" s="6"/>
      <c r="BC100" s="6"/>
      <c r="BD100" s="6"/>
      <c r="BE100" s="6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40"/>
    </row>
    <row r="101" spans="1:75" ht="15.75" thickBot="1">
      <c r="A101" s="77"/>
      <c r="B101" s="94"/>
      <c r="C101" s="81"/>
      <c r="D101" s="82"/>
      <c r="E101" s="79"/>
      <c r="F101" s="77"/>
      <c r="G101" s="77"/>
      <c r="H101" s="77"/>
      <c r="I101" s="81"/>
      <c r="J101" s="78"/>
      <c r="K101" s="78"/>
      <c r="L101" s="82"/>
      <c r="M101" s="78"/>
      <c r="N101" s="82"/>
      <c r="O101" s="81"/>
      <c r="P101" s="78"/>
      <c r="Q101" s="78"/>
      <c r="R101" s="78"/>
      <c r="S101" s="78"/>
      <c r="T101" s="78"/>
      <c r="U101" s="78"/>
      <c r="V101" s="78"/>
      <c r="W101" s="78"/>
      <c r="X101" s="77"/>
      <c r="Y101" s="78"/>
      <c r="Z101" s="127"/>
      <c r="AA101" s="128">
        <f t="shared" si="68"/>
        <v>0</v>
      </c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7"/>
      <c r="AV101" s="97"/>
      <c r="AW101" s="97"/>
      <c r="AX101" s="97"/>
      <c r="AY101" s="97"/>
      <c r="AZ101" s="97"/>
      <c r="BA101" s="97"/>
      <c r="BB101" s="97"/>
      <c r="BC101" s="97"/>
      <c r="BD101" s="97"/>
      <c r="BE101" s="97"/>
      <c r="BF101" s="97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7"/>
      <c r="BS101" s="97"/>
      <c r="BT101" s="97"/>
      <c r="BU101" s="97"/>
      <c r="BV101" s="97"/>
      <c r="BW101" s="97"/>
    </row>
    <row r="102" spans="1:75" ht="15.75" customHeight="1">
      <c r="A102" s="77"/>
      <c r="B102" s="94"/>
      <c r="C102" s="81"/>
      <c r="D102" s="82"/>
      <c r="E102" s="79"/>
      <c r="F102" s="77"/>
      <c r="G102" s="77"/>
      <c r="H102" s="77"/>
      <c r="I102" s="81"/>
      <c r="J102" s="78"/>
      <c r="K102" s="78"/>
      <c r="L102" s="78"/>
      <c r="M102" s="78"/>
      <c r="N102" s="82"/>
      <c r="O102" s="78"/>
      <c r="P102" s="78"/>
      <c r="Q102" s="78"/>
      <c r="R102" s="78"/>
      <c r="S102" s="78"/>
      <c r="T102" s="78"/>
      <c r="U102" s="78"/>
      <c r="V102" s="78"/>
      <c r="W102" s="78"/>
      <c r="X102" s="77"/>
      <c r="Y102" s="78"/>
      <c r="Z102" s="123"/>
      <c r="AA102" s="128">
        <f t="shared" si="68"/>
        <v>0</v>
      </c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5"/>
      <c r="AV102" s="5"/>
      <c r="AW102" s="5"/>
      <c r="AX102" s="6"/>
      <c r="AY102" s="6"/>
      <c r="AZ102" s="7"/>
      <c r="BA102" s="6"/>
      <c r="BB102" s="6"/>
      <c r="BC102" s="6"/>
      <c r="BD102" s="6"/>
      <c r="BE102" s="6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40"/>
    </row>
    <row r="103" spans="1:75" ht="15.75">
      <c r="A103" s="77"/>
      <c r="B103" s="94"/>
      <c r="C103" s="81"/>
      <c r="D103" s="82"/>
      <c r="E103" s="79"/>
      <c r="F103" s="82"/>
      <c r="G103" s="82"/>
      <c r="H103" s="82"/>
      <c r="I103" s="81"/>
      <c r="J103" s="82"/>
      <c r="K103" s="81"/>
      <c r="L103" s="78"/>
      <c r="M103" s="78"/>
      <c r="N103" s="78"/>
      <c r="O103" s="78"/>
      <c r="P103" s="78"/>
      <c r="Q103" s="78"/>
      <c r="R103" s="82"/>
      <c r="S103" s="81"/>
      <c r="T103" s="78"/>
      <c r="U103" s="78"/>
      <c r="V103" s="78"/>
      <c r="W103" s="78"/>
      <c r="X103" s="77"/>
      <c r="Y103" s="78"/>
      <c r="Z103" s="123"/>
      <c r="AA103" s="128">
        <f t="shared" si="68"/>
        <v>0</v>
      </c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5"/>
      <c r="AV103" s="5"/>
      <c r="AW103" s="5"/>
      <c r="AX103" s="6"/>
      <c r="AY103" s="6"/>
      <c r="AZ103" s="7"/>
      <c r="BA103" s="6"/>
      <c r="BB103" s="6"/>
      <c r="BC103" s="6"/>
      <c r="BD103" s="6"/>
      <c r="BE103" s="6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40"/>
    </row>
    <row r="104" spans="1:74" ht="15">
      <c r="A104" s="77"/>
      <c r="B104" s="94"/>
      <c r="C104" s="81"/>
      <c r="D104" s="82"/>
      <c r="E104" s="79"/>
      <c r="F104" s="82"/>
      <c r="G104" s="82"/>
      <c r="H104" s="82"/>
      <c r="I104" s="81"/>
      <c r="J104" s="82"/>
      <c r="K104" s="81"/>
      <c r="L104" s="78"/>
      <c r="M104" s="78"/>
      <c r="N104" s="78"/>
      <c r="O104" s="78"/>
      <c r="P104" s="78"/>
      <c r="Q104" s="78"/>
      <c r="R104" s="82"/>
      <c r="S104" s="81"/>
      <c r="T104" s="78"/>
      <c r="U104" s="78"/>
      <c r="V104" s="78"/>
      <c r="W104" s="78"/>
      <c r="X104" s="77"/>
      <c r="Y104" s="78"/>
      <c r="Z104" s="124"/>
      <c r="AA104" s="128">
        <f t="shared" si="68"/>
        <v>0</v>
      </c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5"/>
      <c r="AV104" s="5"/>
      <c r="AW104" s="5"/>
      <c r="AX104" s="6"/>
      <c r="AY104" s="6"/>
      <c r="AZ104" s="7"/>
      <c r="BA104" s="6"/>
      <c r="BB104" s="6"/>
      <c r="BC104" s="6"/>
      <c r="BD104" s="6"/>
      <c r="BE104" s="6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</row>
    <row r="105" spans="1:16384" s="86" customFormat="1" ht="14.25">
      <c r="A105" s="113"/>
      <c r="B105" s="114"/>
      <c r="C105" s="115"/>
      <c r="D105" s="116"/>
      <c r="E105" s="117"/>
      <c r="F105" s="116"/>
      <c r="G105" s="116"/>
      <c r="H105" s="116"/>
      <c r="I105" s="115"/>
      <c r="J105" s="116"/>
      <c r="K105" s="115"/>
      <c r="L105" s="118"/>
      <c r="M105" s="118"/>
      <c r="N105" s="118"/>
      <c r="O105" s="118"/>
      <c r="P105" s="118"/>
      <c r="Q105" s="118"/>
      <c r="R105" s="116"/>
      <c r="S105" s="115"/>
      <c r="T105" s="118"/>
      <c r="U105" s="118"/>
      <c r="V105" s="118"/>
      <c r="W105" s="118"/>
      <c r="X105" s="113"/>
      <c r="Y105" s="113"/>
      <c r="Z105" s="119"/>
      <c r="AA105" s="115"/>
      <c r="AB105" s="116"/>
      <c r="AC105" s="117"/>
      <c r="AD105" s="116"/>
      <c r="AE105" s="116"/>
      <c r="AF105" s="116"/>
      <c r="AG105" s="115"/>
      <c r="AH105" s="116"/>
      <c r="AI105" s="115"/>
      <c r="AJ105" s="120"/>
      <c r="AK105" s="120"/>
      <c r="AL105" s="120"/>
      <c r="AM105" s="120"/>
      <c r="AN105" s="120"/>
      <c r="AO105" s="120"/>
      <c r="AP105" s="121"/>
      <c r="AQ105" s="122"/>
      <c r="AR105" s="120"/>
      <c r="AS105" s="120"/>
      <c r="AT105" s="120"/>
      <c r="AU105" s="120"/>
      <c r="AV105" s="113"/>
      <c r="AW105" s="113"/>
      <c r="AX105" s="119"/>
      <c r="AY105" s="115"/>
      <c r="AZ105" s="116"/>
      <c r="BA105" s="117"/>
      <c r="BB105" s="116"/>
      <c r="BC105" s="116"/>
      <c r="BD105" s="116"/>
      <c r="BE105" s="115"/>
      <c r="BF105" s="116"/>
      <c r="BG105" s="115"/>
      <c r="BH105" s="120"/>
      <c r="BI105" s="120"/>
      <c r="BJ105" s="120"/>
      <c r="BK105" s="120"/>
      <c r="BL105" s="120"/>
      <c r="BM105" s="120"/>
      <c r="BN105" s="121"/>
      <c r="BO105" s="122"/>
      <c r="BP105" s="120"/>
      <c r="BQ105" s="120"/>
      <c r="BR105" s="120"/>
      <c r="BS105" s="120"/>
      <c r="BT105" s="113"/>
      <c r="BU105" s="113"/>
      <c r="BV105" s="119"/>
      <c r="BW105" s="115"/>
      <c r="BX105" s="116"/>
      <c r="BY105" s="117"/>
      <c r="BZ105" s="116"/>
      <c r="CA105" s="116"/>
      <c r="CB105" s="116"/>
      <c r="CC105" s="115"/>
      <c r="CD105" s="116"/>
      <c r="CE105" s="115"/>
      <c r="CF105" s="120"/>
      <c r="CG105" s="120"/>
      <c r="CH105" s="120"/>
      <c r="CI105" s="120"/>
      <c r="CJ105" s="120"/>
      <c r="CK105" s="120"/>
      <c r="CL105" s="121"/>
      <c r="CM105" s="122"/>
      <c r="CN105" s="120"/>
      <c r="CO105" s="120"/>
      <c r="CP105" s="120"/>
      <c r="CQ105" s="120"/>
      <c r="CR105" s="113"/>
      <c r="CS105" s="113"/>
      <c r="CT105" s="119"/>
      <c r="CU105" s="115"/>
      <c r="CV105" s="116"/>
      <c r="CW105" s="117"/>
      <c r="CX105" s="116"/>
      <c r="CY105" s="116"/>
      <c r="CZ105" s="116"/>
      <c r="DA105" s="115"/>
      <c r="DB105" s="116"/>
      <c r="DC105" s="115"/>
      <c r="DD105" s="120"/>
      <c r="DE105" s="120"/>
      <c r="DF105" s="120"/>
      <c r="DG105" s="120"/>
      <c r="DH105" s="120"/>
      <c r="DI105" s="120"/>
      <c r="DJ105" s="121"/>
      <c r="DK105" s="122"/>
      <c r="DL105" s="120"/>
      <c r="DM105" s="120"/>
      <c r="DN105" s="120"/>
      <c r="DO105" s="120"/>
      <c r="DP105" s="113"/>
      <c r="DQ105" s="113"/>
      <c r="DR105" s="119"/>
      <c r="DS105" s="115"/>
      <c r="DT105" s="116"/>
      <c r="DU105" s="117"/>
      <c r="DV105" s="116"/>
      <c r="DW105" s="116"/>
      <c r="DX105" s="116"/>
      <c r="DY105" s="115"/>
      <c r="DZ105" s="116"/>
      <c r="EA105" s="115"/>
      <c r="EB105" s="120"/>
      <c r="EC105" s="120"/>
      <c r="ED105" s="120"/>
      <c r="EE105" s="120"/>
      <c r="EF105" s="120"/>
      <c r="EG105" s="120"/>
      <c r="EH105" s="121"/>
      <c r="EI105" s="122"/>
      <c r="EJ105" s="120"/>
      <c r="EK105" s="120"/>
      <c r="EL105" s="120"/>
      <c r="EM105" s="120"/>
      <c r="EN105" s="113"/>
      <c r="EO105" s="113"/>
      <c r="EP105" s="119"/>
      <c r="EQ105" s="115"/>
      <c r="ER105" s="116"/>
      <c r="ES105" s="117"/>
      <c r="ET105" s="116"/>
      <c r="EU105" s="116"/>
      <c r="EV105" s="116"/>
      <c r="EW105" s="115"/>
      <c r="EX105" s="116"/>
      <c r="EY105" s="115"/>
      <c r="EZ105" s="120"/>
      <c r="FA105" s="120"/>
      <c r="FB105" s="120"/>
      <c r="FC105" s="120"/>
      <c r="FD105" s="120"/>
      <c r="FE105" s="120"/>
      <c r="FF105" s="121"/>
      <c r="FG105" s="122"/>
      <c r="FH105" s="120"/>
      <c r="FI105" s="120"/>
      <c r="FJ105" s="120"/>
      <c r="FK105" s="120"/>
      <c r="FL105" s="113"/>
      <c r="FM105" s="113"/>
      <c r="FN105" s="119"/>
      <c r="FO105" s="115"/>
      <c r="FP105" s="116"/>
      <c r="FQ105" s="117"/>
      <c r="FR105" s="116"/>
      <c r="FS105" s="116"/>
      <c r="FT105" s="116"/>
      <c r="FU105" s="115"/>
      <c r="FV105" s="116"/>
      <c r="FW105" s="115"/>
      <c r="FX105" s="120"/>
      <c r="FY105" s="120"/>
      <c r="FZ105" s="120"/>
      <c r="GA105" s="120"/>
      <c r="GB105" s="120"/>
      <c r="GC105" s="120"/>
      <c r="GD105" s="121"/>
      <c r="GE105" s="122"/>
      <c r="GF105" s="120"/>
      <c r="GG105" s="120"/>
      <c r="GH105" s="120"/>
      <c r="GI105" s="120"/>
      <c r="GJ105" s="113"/>
      <c r="GK105" s="113"/>
      <c r="GL105" s="119"/>
      <c r="GM105" s="115"/>
      <c r="GN105" s="116"/>
      <c r="GO105" s="117"/>
      <c r="GP105" s="116"/>
      <c r="GQ105" s="116"/>
      <c r="GR105" s="116"/>
      <c r="GS105" s="115"/>
      <c r="GT105" s="116"/>
      <c r="GU105" s="115"/>
      <c r="GV105" s="120"/>
      <c r="GW105" s="120"/>
      <c r="GX105" s="120"/>
      <c r="GY105" s="120"/>
      <c r="GZ105" s="120"/>
      <c r="HA105" s="120"/>
      <c r="HB105" s="121"/>
      <c r="HC105" s="122"/>
      <c r="HD105" s="120"/>
      <c r="HE105" s="120"/>
      <c r="HF105" s="120"/>
      <c r="HG105" s="120"/>
      <c r="HH105" s="113"/>
      <c r="HI105" s="113"/>
      <c r="HJ105" s="119"/>
      <c r="HK105" s="115"/>
      <c r="HL105" s="116"/>
      <c r="HM105" s="117"/>
      <c r="HN105" s="116"/>
      <c r="HO105" s="116"/>
      <c r="HP105" s="116"/>
      <c r="HQ105" s="115"/>
      <c r="HR105" s="116"/>
      <c r="HS105" s="115"/>
      <c r="HT105" s="120"/>
      <c r="HU105" s="120"/>
      <c r="HV105" s="120"/>
      <c r="HW105" s="120"/>
      <c r="HX105" s="120"/>
      <c r="HY105" s="120"/>
      <c r="HZ105" s="121"/>
      <c r="IA105" s="122"/>
      <c r="IB105" s="120"/>
      <c r="IC105" s="120"/>
      <c r="ID105" s="120"/>
      <c r="IE105" s="120"/>
      <c r="IF105" s="113"/>
      <c r="IG105" s="113"/>
      <c r="IH105" s="119"/>
      <c r="II105" s="115"/>
      <c r="IJ105" s="116"/>
      <c r="IK105" s="117"/>
      <c r="IL105" s="116"/>
      <c r="IM105" s="116"/>
      <c r="IN105" s="116"/>
      <c r="IO105" s="115"/>
      <c r="IP105" s="116"/>
      <c r="IQ105" s="115"/>
      <c r="IR105" s="120"/>
      <c r="IS105" s="120"/>
      <c r="IT105" s="120"/>
      <c r="IU105" s="120"/>
      <c r="IV105" s="120"/>
      <c r="IW105" s="120"/>
      <c r="IX105" s="121"/>
      <c r="IY105" s="122"/>
      <c r="IZ105" s="120"/>
      <c r="JA105" s="120"/>
      <c r="JB105" s="120"/>
      <c r="JC105" s="120"/>
      <c r="JD105" s="113"/>
      <c r="JE105" s="113"/>
      <c r="JF105" s="119"/>
      <c r="JG105" s="115"/>
      <c r="JH105" s="116"/>
      <c r="JI105" s="117"/>
      <c r="JJ105" s="116"/>
      <c r="JK105" s="116"/>
      <c r="JL105" s="116"/>
      <c r="JM105" s="115"/>
      <c r="JN105" s="116"/>
      <c r="JO105" s="115"/>
      <c r="JP105" s="120"/>
      <c r="JQ105" s="120"/>
      <c r="JR105" s="120"/>
      <c r="JS105" s="120"/>
      <c r="JT105" s="120"/>
      <c r="JU105" s="120"/>
      <c r="JV105" s="121"/>
      <c r="JW105" s="122"/>
      <c r="JX105" s="120"/>
      <c r="JY105" s="120"/>
      <c r="JZ105" s="120"/>
      <c r="KA105" s="120"/>
      <c r="KB105" s="113"/>
      <c r="KC105" s="113"/>
      <c r="KD105" s="119"/>
      <c r="KE105" s="115"/>
      <c r="KF105" s="116"/>
      <c r="KG105" s="117"/>
      <c r="KH105" s="116"/>
      <c r="KI105" s="116"/>
      <c r="KJ105" s="116"/>
      <c r="KK105" s="115"/>
      <c r="KL105" s="116"/>
      <c r="KM105" s="115"/>
      <c r="KN105" s="120"/>
      <c r="KO105" s="120"/>
      <c r="KP105" s="120"/>
      <c r="KQ105" s="120"/>
      <c r="KR105" s="120"/>
      <c r="KS105" s="120"/>
      <c r="KT105" s="121"/>
      <c r="KU105" s="122"/>
      <c r="KV105" s="120"/>
      <c r="KW105" s="120"/>
      <c r="KX105" s="120"/>
      <c r="KY105" s="120"/>
      <c r="KZ105" s="113"/>
      <c r="LA105" s="113"/>
      <c r="LB105" s="119"/>
      <c r="LC105" s="115"/>
      <c r="LD105" s="116"/>
      <c r="LE105" s="117"/>
      <c r="LF105" s="116"/>
      <c r="LG105" s="116"/>
      <c r="LH105" s="116"/>
      <c r="LI105" s="115"/>
      <c r="LJ105" s="116"/>
      <c r="LK105" s="115"/>
      <c r="LL105" s="120"/>
      <c r="LM105" s="120"/>
      <c r="LN105" s="120"/>
      <c r="LO105" s="120"/>
      <c r="LP105" s="120"/>
      <c r="LQ105" s="120"/>
      <c r="LR105" s="121"/>
      <c r="LS105" s="122"/>
      <c r="LT105" s="120"/>
      <c r="LU105" s="120"/>
      <c r="LV105" s="120"/>
      <c r="LW105" s="120"/>
      <c r="LX105" s="113"/>
      <c r="LY105" s="113"/>
      <c r="LZ105" s="119"/>
      <c r="MA105" s="115"/>
      <c r="MB105" s="116"/>
      <c r="MC105" s="117"/>
      <c r="MD105" s="116"/>
      <c r="ME105" s="116"/>
      <c r="MF105" s="116"/>
      <c r="MG105" s="115"/>
      <c r="MH105" s="116"/>
      <c r="MI105" s="115"/>
      <c r="MJ105" s="120"/>
      <c r="MK105" s="120"/>
      <c r="ML105" s="120"/>
      <c r="MM105" s="120"/>
      <c r="MN105" s="120"/>
      <c r="MO105" s="120"/>
      <c r="MP105" s="121"/>
      <c r="MQ105" s="122"/>
      <c r="MR105" s="120"/>
      <c r="MS105" s="120"/>
      <c r="MT105" s="120"/>
      <c r="MU105" s="120"/>
      <c r="MV105" s="113"/>
      <c r="MW105" s="113"/>
      <c r="MX105" s="119"/>
      <c r="MY105" s="115"/>
      <c r="MZ105" s="116"/>
      <c r="NA105" s="117"/>
      <c r="NB105" s="116"/>
      <c r="NC105" s="116"/>
      <c r="ND105" s="116"/>
      <c r="NE105" s="115"/>
      <c r="NF105" s="116"/>
      <c r="NG105" s="115"/>
      <c r="NH105" s="120"/>
      <c r="NI105" s="120"/>
      <c r="NJ105" s="120"/>
      <c r="NK105" s="120"/>
      <c r="NL105" s="120"/>
      <c r="NM105" s="120"/>
      <c r="NN105" s="121"/>
      <c r="NO105" s="122"/>
      <c r="NP105" s="120"/>
      <c r="NQ105" s="120"/>
      <c r="NR105" s="120"/>
      <c r="NS105" s="120"/>
      <c r="NT105" s="113"/>
      <c r="NU105" s="113"/>
      <c r="NV105" s="119"/>
      <c r="NW105" s="115"/>
      <c r="NX105" s="116"/>
      <c r="NY105" s="117"/>
      <c r="NZ105" s="116"/>
      <c r="OA105" s="116"/>
      <c r="OB105" s="116"/>
      <c r="OC105" s="115"/>
      <c r="OD105" s="116"/>
      <c r="OE105" s="115"/>
      <c r="OF105" s="120"/>
      <c r="OG105" s="120"/>
      <c r="OH105" s="120"/>
      <c r="OI105" s="120"/>
      <c r="OJ105" s="120"/>
      <c r="OK105" s="120"/>
      <c r="OL105" s="121"/>
      <c r="OM105" s="122"/>
      <c r="ON105" s="120"/>
      <c r="OO105" s="120"/>
      <c r="OP105" s="120"/>
      <c r="OQ105" s="120"/>
      <c r="OR105" s="113"/>
      <c r="OS105" s="113"/>
      <c r="OT105" s="119"/>
      <c r="OU105" s="115"/>
      <c r="OV105" s="116"/>
      <c r="OW105" s="117"/>
      <c r="OX105" s="116"/>
      <c r="OY105" s="116"/>
      <c r="OZ105" s="116"/>
      <c r="PA105" s="115"/>
      <c r="PB105" s="116"/>
      <c r="PC105" s="115"/>
      <c r="PD105" s="120"/>
      <c r="PE105" s="120"/>
      <c r="PF105" s="120"/>
      <c r="PG105" s="120"/>
      <c r="PH105" s="120"/>
      <c r="PI105" s="120"/>
      <c r="PJ105" s="121"/>
      <c r="PK105" s="122"/>
      <c r="PL105" s="120"/>
      <c r="PM105" s="120"/>
      <c r="PN105" s="120"/>
      <c r="PO105" s="120"/>
      <c r="PP105" s="113"/>
      <c r="PQ105" s="113"/>
      <c r="PR105" s="119"/>
      <c r="PS105" s="115"/>
      <c r="PT105" s="116"/>
      <c r="PU105" s="117"/>
      <c r="PV105" s="116"/>
      <c r="PW105" s="116"/>
      <c r="PX105" s="116"/>
      <c r="PY105" s="115"/>
      <c r="PZ105" s="116"/>
      <c r="QA105" s="115"/>
      <c r="QB105" s="120"/>
      <c r="QC105" s="120"/>
      <c r="QD105" s="120"/>
      <c r="QE105" s="120"/>
      <c r="QF105" s="120"/>
      <c r="QG105" s="120"/>
      <c r="QH105" s="121"/>
      <c r="QI105" s="122"/>
      <c r="QJ105" s="120"/>
      <c r="QK105" s="120"/>
      <c r="QL105" s="120"/>
      <c r="QM105" s="120"/>
      <c r="QN105" s="113"/>
      <c r="QO105" s="113"/>
      <c r="QP105" s="119"/>
      <c r="QQ105" s="115"/>
      <c r="QR105" s="116"/>
      <c r="QS105" s="117"/>
      <c r="QT105" s="116"/>
      <c r="QU105" s="116"/>
      <c r="QV105" s="116"/>
      <c r="QW105" s="115"/>
      <c r="QX105" s="116"/>
      <c r="QY105" s="115"/>
      <c r="QZ105" s="120"/>
      <c r="RA105" s="120"/>
      <c r="RB105" s="120"/>
      <c r="RC105" s="120"/>
      <c r="RD105" s="120"/>
      <c r="RE105" s="120"/>
      <c r="RF105" s="121"/>
      <c r="RG105" s="122"/>
      <c r="RH105" s="120"/>
      <c r="RI105" s="120"/>
      <c r="RJ105" s="120"/>
      <c r="RK105" s="120"/>
      <c r="RL105" s="113"/>
      <c r="RM105" s="113"/>
      <c r="RN105" s="119"/>
      <c r="RO105" s="115"/>
      <c r="RP105" s="116"/>
      <c r="RQ105" s="117"/>
      <c r="RR105" s="116"/>
      <c r="RS105" s="116"/>
      <c r="RT105" s="116"/>
      <c r="RU105" s="115"/>
      <c r="RV105" s="116"/>
      <c r="RW105" s="115"/>
      <c r="RX105" s="120"/>
      <c r="RY105" s="120"/>
      <c r="RZ105" s="120"/>
      <c r="SA105" s="120"/>
      <c r="SB105" s="120"/>
      <c r="SC105" s="120"/>
      <c r="SD105" s="121"/>
      <c r="SE105" s="122"/>
      <c r="SF105" s="120"/>
      <c r="SG105" s="120"/>
      <c r="SH105" s="120"/>
      <c r="SI105" s="120"/>
      <c r="SJ105" s="113"/>
      <c r="SK105" s="113"/>
      <c r="SL105" s="119"/>
      <c r="SM105" s="115"/>
      <c r="SN105" s="116"/>
      <c r="SO105" s="117"/>
      <c r="SP105" s="116"/>
      <c r="SQ105" s="116"/>
      <c r="SR105" s="116"/>
      <c r="SS105" s="115"/>
      <c r="ST105" s="116"/>
      <c r="SU105" s="115"/>
      <c r="SV105" s="120"/>
      <c r="SW105" s="120"/>
      <c r="SX105" s="120"/>
      <c r="SY105" s="120"/>
      <c r="SZ105" s="120"/>
      <c r="TA105" s="120"/>
      <c r="TB105" s="121"/>
      <c r="TC105" s="122"/>
      <c r="TD105" s="120"/>
      <c r="TE105" s="120"/>
      <c r="TF105" s="120"/>
      <c r="TG105" s="120"/>
      <c r="TH105" s="113"/>
      <c r="TI105" s="113"/>
      <c r="TJ105" s="119"/>
      <c r="TK105" s="115"/>
      <c r="TL105" s="116"/>
      <c r="TM105" s="117"/>
      <c r="TN105" s="116"/>
      <c r="TO105" s="116"/>
      <c r="TP105" s="116"/>
      <c r="TQ105" s="115"/>
      <c r="TR105" s="116"/>
      <c r="TS105" s="115"/>
      <c r="TT105" s="120"/>
      <c r="TU105" s="120"/>
      <c r="TV105" s="120"/>
      <c r="TW105" s="120"/>
      <c r="TX105" s="120"/>
      <c r="TY105" s="120"/>
      <c r="TZ105" s="121"/>
      <c r="UA105" s="122"/>
      <c r="UB105" s="120"/>
      <c r="UC105" s="120"/>
      <c r="UD105" s="120"/>
      <c r="UE105" s="120"/>
      <c r="UF105" s="113"/>
      <c r="UG105" s="113"/>
      <c r="UH105" s="119"/>
      <c r="UI105" s="115"/>
      <c r="UJ105" s="116"/>
      <c r="UK105" s="117"/>
      <c r="UL105" s="116"/>
      <c r="UM105" s="116"/>
      <c r="UN105" s="116"/>
      <c r="UO105" s="115"/>
      <c r="UP105" s="116"/>
      <c r="UQ105" s="115"/>
      <c r="UR105" s="120"/>
      <c r="US105" s="120"/>
      <c r="UT105" s="120"/>
      <c r="UU105" s="120"/>
      <c r="UV105" s="120"/>
      <c r="UW105" s="120"/>
      <c r="UX105" s="121"/>
      <c r="UY105" s="122"/>
      <c r="UZ105" s="120"/>
      <c r="VA105" s="120"/>
      <c r="VB105" s="120"/>
      <c r="VC105" s="120"/>
      <c r="VD105" s="113"/>
      <c r="VE105" s="113"/>
      <c r="VF105" s="119"/>
      <c r="VG105" s="115"/>
      <c r="VH105" s="116"/>
      <c r="VI105" s="117"/>
      <c r="VJ105" s="116"/>
      <c r="VK105" s="116"/>
      <c r="VL105" s="116"/>
      <c r="VM105" s="115"/>
      <c r="VN105" s="116"/>
      <c r="VO105" s="115"/>
      <c r="VP105" s="120"/>
      <c r="VQ105" s="120"/>
      <c r="VR105" s="120"/>
      <c r="VS105" s="120"/>
      <c r="VT105" s="120"/>
      <c r="VU105" s="120"/>
      <c r="VV105" s="121"/>
      <c r="VW105" s="122"/>
      <c r="VX105" s="120"/>
      <c r="VY105" s="120"/>
      <c r="VZ105" s="120"/>
      <c r="WA105" s="120"/>
      <c r="WB105" s="113"/>
      <c r="WC105" s="113"/>
      <c r="WD105" s="119"/>
      <c r="WE105" s="115"/>
      <c r="WF105" s="116"/>
      <c r="WG105" s="117"/>
      <c r="WH105" s="116"/>
      <c r="WI105" s="116"/>
      <c r="WJ105" s="116"/>
      <c r="WK105" s="115"/>
      <c r="WL105" s="116"/>
      <c r="WM105" s="115"/>
      <c r="WN105" s="120"/>
      <c r="WO105" s="120"/>
      <c r="WP105" s="120"/>
      <c r="WQ105" s="120"/>
      <c r="WR105" s="120"/>
      <c r="WS105" s="120"/>
      <c r="WT105" s="121"/>
      <c r="WU105" s="122"/>
      <c r="WV105" s="120"/>
      <c r="WW105" s="120"/>
      <c r="WX105" s="120"/>
      <c r="WY105" s="120"/>
      <c r="WZ105" s="113"/>
      <c r="XA105" s="113"/>
      <c r="XB105" s="119"/>
      <c r="XC105" s="115"/>
      <c r="XD105" s="116"/>
      <c r="XE105" s="117"/>
      <c r="XF105" s="116"/>
      <c r="XG105" s="116"/>
      <c r="XH105" s="116"/>
      <c r="XI105" s="115"/>
      <c r="XJ105" s="116"/>
      <c r="XK105" s="115"/>
      <c r="XL105" s="120"/>
      <c r="XM105" s="120"/>
      <c r="XN105" s="120"/>
      <c r="XO105" s="120"/>
      <c r="XP105" s="120"/>
      <c r="XQ105" s="120"/>
      <c r="XR105" s="121"/>
      <c r="XS105" s="122"/>
      <c r="XT105" s="120"/>
      <c r="XU105" s="120"/>
      <c r="XV105" s="120"/>
      <c r="XW105" s="120"/>
      <c r="XX105" s="113"/>
      <c r="XY105" s="113"/>
      <c r="XZ105" s="119"/>
      <c r="YA105" s="115"/>
      <c r="YB105" s="116"/>
      <c r="YC105" s="117"/>
      <c r="YD105" s="116"/>
      <c r="YE105" s="116"/>
      <c r="YF105" s="116"/>
      <c r="YG105" s="115"/>
      <c r="YH105" s="116"/>
      <c r="YI105" s="115"/>
      <c r="YJ105" s="120"/>
      <c r="YK105" s="120"/>
      <c r="YL105" s="120"/>
      <c r="YM105" s="120"/>
      <c r="YN105" s="120"/>
      <c r="YO105" s="120"/>
      <c r="YP105" s="121"/>
      <c r="YQ105" s="122"/>
      <c r="YR105" s="120"/>
      <c r="YS105" s="120"/>
      <c r="YT105" s="120"/>
      <c r="YU105" s="120"/>
      <c r="YV105" s="113"/>
      <c r="YW105" s="113"/>
      <c r="YX105" s="119"/>
      <c r="YY105" s="115"/>
      <c r="YZ105" s="116"/>
      <c r="ZA105" s="117"/>
      <c r="ZB105" s="116"/>
      <c r="ZC105" s="116"/>
      <c r="ZD105" s="116"/>
      <c r="ZE105" s="115"/>
      <c r="ZF105" s="116"/>
      <c r="ZG105" s="115"/>
      <c r="ZH105" s="120"/>
      <c r="ZI105" s="120"/>
      <c r="ZJ105" s="120"/>
      <c r="ZK105" s="120"/>
      <c r="ZL105" s="120"/>
      <c r="ZM105" s="120"/>
      <c r="ZN105" s="121"/>
      <c r="ZO105" s="122"/>
      <c r="ZP105" s="120"/>
      <c r="ZQ105" s="120"/>
      <c r="ZR105" s="120"/>
      <c r="ZS105" s="120"/>
      <c r="ZT105" s="113"/>
      <c r="ZU105" s="113"/>
      <c r="ZV105" s="119"/>
      <c r="ZW105" s="115"/>
      <c r="ZX105" s="116"/>
      <c r="ZY105" s="117"/>
      <c r="ZZ105" s="116"/>
      <c r="AAA105" s="116"/>
      <c r="AAB105" s="116"/>
      <c r="AAC105" s="115"/>
      <c r="AAD105" s="116"/>
      <c r="AAE105" s="115"/>
      <c r="AAF105" s="120"/>
      <c r="AAG105" s="120"/>
      <c r="AAH105" s="120"/>
      <c r="AAI105" s="120"/>
      <c r="AAJ105" s="120"/>
      <c r="AAK105" s="120"/>
      <c r="AAL105" s="121"/>
      <c r="AAM105" s="122"/>
      <c r="AAN105" s="120"/>
      <c r="AAO105" s="120"/>
      <c r="AAP105" s="120"/>
      <c r="AAQ105" s="120"/>
      <c r="AAR105" s="113"/>
      <c r="AAS105" s="113"/>
      <c r="AAT105" s="119"/>
      <c r="AAU105" s="115"/>
      <c r="AAV105" s="116"/>
      <c r="AAW105" s="117"/>
      <c r="AAX105" s="116"/>
      <c r="AAY105" s="116"/>
      <c r="AAZ105" s="116"/>
      <c r="ABA105" s="115"/>
      <c r="ABB105" s="116"/>
      <c r="ABC105" s="115"/>
      <c r="ABD105" s="120"/>
      <c r="ABE105" s="120"/>
      <c r="ABF105" s="120"/>
      <c r="ABG105" s="120"/>
      <c r="ABH105" s="120"/>
      <c r="ABI105" s="120"/>
      <c r="ABJ105" s="121"/>
      <c r="ABK105" s="122"/>
      <c r="ABL105" s="120"/>
      <c r="ABM105" s="120"/>
      <c r="ABN105" s="120"/>
      <c r="ABO105" s="120"/>
      <c r="ABP105" s="113"/>
      <c r="ABQ105" s="113"/>
      <c r="ABR105" s="119"/>
      <c r="ABS105" s="115"/>
      <c r="ABT105" s="116"/>
      <c r="ABU105" s="117"/>
      <c r="ABV105" s="116"/>
      <c r="ABW105" s="116"/>
      <c r="ABX105" s="116"/>
      <c r="ABY105" s="115"/>
      <c r="ABZ105" s="116"/>
      <c r="ACA105" s="115"/>
      <c r="ACB105" s="120"/>
      <c r="ACC105" s="120"/>
      <c r="ACD105" s="120"/>
      <c r="ACE105" s="120"/>
      <c r="ACF105" s="120"/>
      <c r="ACG105" s="120"/>
      <c r="ACH105" s="121"/>
      <c r="ACI105" s="122"/>
      <c r="ACJ105" s="120"/>
      <c r="ACK105" s="120"/>
      <c r="ACL105" s="120"/>
      <c r="ACM105" s="120"/>
      <c r="ACN105" s="113"/>
      <c r="ACO105" s="113"/>
      <c r="ACP105" s="119"/>
      <c r="ACQ105" s="115"/>
      <c r="ACR105" s="116"/>
      <c r="ACS105" s="117"/>
      <c r="ACT105" s="116"/>
      <c r="ACU105" s="116"/>
      <c r="ACV105" s="116"/>
      <c r="ACW105" s="115"/>
      <c r="ACX105" s="116"/>
      <c r="ACY105" s="115"/>
      <c r="ACZ105" s="120"/>
      <c r="ADA105" s="120"/>
      <c r="ADB105" s="120"/>
      <c r="ADC105" s="120"/>
      <c r="ADD105" s="120"/>
      <c r="ADE105" s="120"/>
      <c r="ADF105" s="121"/>
      <c r="ADG105" s="122"/>
      <c r="ADH105" s="120"/>
      <c r="ADI105" s="120"/>
      <c r="ADJ105" s="120"/>
      <c r="ADK105" s="120"/>
      <c r="ADL105" s="113"/>
      <c r="ADM105" s="113"/>
      <c r="ADN105" s="119"/>
      <c r="ADO105" s="115"/>
      <c r="ADP105" s="116"/>
      <c r="ADQ105" s="117"/>
      <c r="ADR105" s="116"/>
      <c r="ADS105" s="116"/>
      <c r="ADT105" s="116"/>
      <c r="ADU105" s="115"/>
      <c r="ADV105" s="116"/>
      <c r="ADW105" s="115"/>
      <c r="ADX105" s="120"/>
      <c r="ADY105" s="120"/>
      <c r="ADZ105" s="120"/>
      <c r="AEA105" s="120"/>
      <c r="AEB105" s="120"/>
      <c r="AEC105" s="120"/>
      <c r="AED105" s="121"/>
      <c r="AEE105" s="122"/>
      <c r="AEF105" s="120"/>
      <c r="AEG105" s="120"/>
      <c r="AEH105" s="120"/>
      <c r="AEI105" s="120"/>
      <c r="AEJ105" s="113"/>
      <c r="AEK105" s="113"/>
      <c r="AEL105" s="119"/>
      <c r="AEM105" s="115"/>
      <c r="AEN105" s="116"/>
      <c r="AEO105" s="117"/>
      <c r="AEP105" s="116"/>
      <c r="AEQ105" s="116"/>
      <c r="AER105" s="116"/>
      <c r="AES105" s="115"/>
      <c r="AET105" s="116"/>
      <c r="AEU105" s="115"/>
      <c r="AEV105" s="120"/>
      <c r="AEW105" s="120"/>
      <c r="AEX105" s="120"/>
      <c r="AEY105" s="120"/>
      <c r="AEZ105" s="120"/>
      <c r="AFA105" s="120"/>
      <c r="AFB105" s="121"/>
      <c r="AFC105" s="122"/>
      <c r="AFD105" s="120"/>
      <c r="AFE105" s="120"/>
      <c r="AFF105" s="120"/>
      <c r="AFG105" s="120"/>
      <c r="AFH105" s="113"/>
      <c r="AFI105" s="113"/>
      <c r="AFJ105" s="119"/>
      <c r="AFK105" s="115"/>
      <c r="AFL105" s="116"/>
      <c r="AFM105" s="117"/>
      <c r="AFN105" s="116"/>
      <c r="AFO105" s="116"/>
      <c r="AFP105" s="116"/>
      <c r="AFQ105" s="115"/>
      <c r="AFR105" s="116"/>
      <c r="AFS105" s="115"/>
      <c r="AFT105" s="120"/>
      <c r="AFU105" s="120"/>
      <c r="AFV105" s="120"/>
      <c r="AFW105" s="120"/>
      <c r="AFX105" s="120"/>
      <c r="AFY105" s="120"/>
      <c r="AFZ105" s="121"/>
      <c r="AGA105" s="122"/>
      <c r="AGB105" s="120"/>
      <c r="AGC105" s="120"/>
      <c r="AGD105" s="120"/>
      <c r="AGE105" s="120"/>
      <c r="AGF105" s="113"/>
      <c r="AGG105" s="113"/>
      <c r="AGH105" s="119"/>
      <c r="AGI105" s="115"/>
      <c r="AGJ105" s="116"/>
      <c r="AGK105" s="117"/>
      <c r="AGL105" s="116"/>
      <c r="AGM105" s="116"/>
      <c r="AGN105" s="116"/>
      <c r="AGO105" s="115"/>
      <c r="AGP105" s="116"/>
      <c r="AGQ105" s="115"/>
      <c r="AGR105" s="120"/>
      <c r="AGS105" s="120"/>
      <c r="AGT105" s="120"/>
      <c r="AGU105" s="120"/>
      <c r="AGV105" s="120"/>
      <c r="AGW105" s="120"/>
      <c r="AGX105" s="121"/>
      <c r="AGY105" s="122"/>
      <c r="AGZ105" s="120"/>
      <c r="AHA105" s="120"/>
      <c r="AHB105" s="120"/>
      <c r="AHC105" s="120"/>
      <c r="AHD105" s="113"/>
      <c r="AHE105" s="113"/>
      <c r="AHF105" s="119"/>
      <c r="AHG105" s="115"/>
      <c r="AHH105" s="116"/>
      <c r="AHI105" s="117"/>
      <c r="AHJ105" s="116"/>
      <c r="AHK105" s="116"/>
      <c r="AHL105" s="116"/>
      <c r="AHM105" s="115"/>
      <c r="AHN105" s="116"/>
      <c r="AHO105" s="115"/>
      <c r="AHP105" s="120"/>
      <c r="AHQ105" s="120"/>
      <c r="AHR105" s="120"/>
      <c r="AHS105" s="120"/>
      <c r="AHT105" s="120"/>
      <c r="AHU105" s="120"/>
      <c r="AHV105" s="121"/>
      <c r="AHW105" s="122"/>
      <c r="AHX105" s="120"/>
      <c r="AHY105" s="120"/>
      <c r="AHZ105" s="120"/>
      <c r="AIA105" s="120"/>
      <c r="AIB105" s="113"/>
      <c r="AIC105" s="113"/>
      <c r="AID105" s="119"/>
      <c r="AIE105" s="115"/>
      <c r="AIF105" s="116"/>
      <c r="AIG105" s="117"/>
      <c r="AIH105" s="116"/>
      <c r="AII105" s="116"/>
      <c r="AIJ105" s="116"/>
      <c r="AIK105" s="115"/>
      <c r="AIL105" s="116"/>
      <c r="AIM105" s="115"/>
      <c r="AIN105" s="120"/>
      <c r="AIO105" s="120"/>
      <c r="AIP105" s="120"/>
      <c r="AIQ105" s="120"/>
      <c r="AIR105" s="120"/>
      <c r="AIS105" s="120"/>
      <c r="AIT105" s="121"/>
      <c r="AIU105" s="122"/>
      <c r="AIV105" s="120"/>
      <c r="AIW105" s="120"/>
      <c r="AIX105" s="120"/>
      <c r="AIY105" s="120"/>
      <c r="AIZ105" s="113"/>
      <c r="AJA105" s="113"/>
      <c r="AJB105" s="119"/>
      <c r="AJC105" s="115"/>
      <c r="AJD105" s="116"/>
      <c r="AJE105" s="117"/>
      <c r="AJF105" s="116"/>
      <c r="AJG105" s="116"/>
      <c r="AJH105" s="116"/>
      <c r="AJI105" s="115"/>
      <c r="AJJ105" s="116"/>
      <c r="AJK105" s="115"/>
      <c r="AJL105" s="120"/>
      <c r="AJM105" s="120"/>
      <c r="AJN105" s="120"/>
      <c r="AJO105" s="120"/>
      <c r="AJP105" s="120"/>
      <c r="AJQ105" s="120"/>
      <c r="AJR105" s="121"/>
      <c r="AJS105" s="122"/>
      <c r="AJT105" s="120"/>
      <c r="AJU105" s="120"/>
      <c r="AJV105" s="120"/>
      <c r="AJW105" s="120"/>
      <c r="AJX105" s="113"/>
      <c r="AJY105" s="113"/>
      <c r="AJZ105" s="119"/>
      <c r="AKA105" s="115"/>
      <c r="AKB105" s="116"/>
      <c r="AKC105" s="117"/>
      <c r="AKD105" s="116"/>
      <c r="AKE105" s="116"/>
      <c r="AKF105" s="116"/>
      <c r="AKG105" s="115"/>
      <c r="AKH105" s="116"/>
      <c r="AKI105" s="115"/>
      <c r="AKJ105" s="120"/>
      <c r="AKK105" s="120"/>
      <c r="AKL105" s="120"/>
      <c r="AKM105" s="120"/>
      <c r="AKN105" s="120"/>
      <c r="AKO105" s="120"/>
      <c r="AKP105" s="121"/>
      <c r="AKQ105" s="122"/>
      <c r="AKR105" s="120"/>
      <c r="AKS105" s="120"/>
      <c r="AKT105" s="120"/>
      <c r="AKU105" s="120"/>
      <c r="AKV105" s="113"/>
      <c r="AKW105" s="113"/>
      <c r="AKX105" s="119"/>
      <c r="AKY105" s="115"/>
      <c r="AKZ105" s="116"/>
      <c r="ALA105" s="117"/>
      <c r="ALB105" s="116"/>
      <c r="ALC105" s="116"/>
      <c r="ALD105" s="116"/>
      <c r="ALE105" s="115"/>
      <c r="ALF105" s="116"/>
      <c r="ALG105" s="115"/>
      <c r="ALH105" s="120"/>
      <c r="ALI105" s="120"/>
      <c r="ALJ105" s="120"/>
      <c r="ALK105" s="120"/>
      <c r="ALL105" s="120"/>
      <c r="ALM105" s="120"/>
      <c r="ALN105" s="121"/>
      <c r="ALO105" s="122"/>
      <c r="ALP105" s="120"/>
      <c r="ALQ105" s="120"/>
      <c r="ALR105" s="120"/>
      <c r="ALS105" s="120"/>
      <c r="ALT105" s="113"/>
      <c r="ALU105" s="113"/>
      <c r="ALV105" s="119"/>
      <c r="ALW105" s="115"/>
      <c r="ALX105" s="116"/>
      <c r="ALY105" s="117"/>
      <c r="ALZ105" s="116"/>
      <c r="AMA105" s="116"/>
      <c r="AMB105" s="116"/>
      <c r="AMC105" s="115"/>
      <c r="AMD105" s="116"/>
      <c r="AME105" s="115"/>
      <c r="AMF105" s="120"/>
      <c r="AMG105" s="120"/>
      <c r="AMH105" s="120"/>
      <c r="AMI105" s="120"/>
      <c r="AMJ105" s="120"/>
      <c r="AMK105" s="120"/>
      <c r="AML105" s="121"/>
      <c r="AMM105" s="122"/>
      <c r="AMN105" s="120"/>
      <c r="AMO105" s="120"/>
      <c r="AMP105" s="120"/>
      <c r="AMQ105" s="120"/>
      <c r="AMR105" s="113"/>
      <c r="AMS105" s="113"/>
      <c r="AMT105" s="119"/>
      <c r="AMU105" s="115"/>
      <c r="AMV105" s="116"/>
      <c r="AMW105" s="117"/>
      <c r="AMX105" s="116"/>
      <c r="AMY105" s="116"/>
      <c r="AMZ105" s="116"/>
      <c r="ANA105" s="115"/>
      <c r="ANB105" s="116"/>
      <c r="ANC105" s="115"/>
      <c r="AND105" s="120"/>
      <c r="ANE105" s="120"/>
      <c r="ANF105" s="120"/>
      <c r="ANG105" s="120"/>
      <c r="ANH105" s="120"/>
      <c r="ANI105" s="120"/>
      <c r="ANJ105" s="121"/>
      <c r="ANK105" s="122"/>
      <c r="ANL105" s="120"/>
      <c r="ANM105" s="120"/>
      <c r="ANN105" s="120"/>
      <c r="ANO105" s="120"/>
      <c r="ANP105" s="113"/>
      <c r="ANQ105" s="113"/>
      <c r="ANR105" s="119"/>
      <c r="ANS105" s="115"/>
      <c r="ANT105" s="116"/>
      <c r="ANU105" s="117"/>
      <c r="ANV105" s="116"/>
      <c r="ANW105" s="116"/>
      <c r="ANX105" s="116"/>
      <c r="ANY105" s="115"/>
      <c r="ANZ105" s="116"/>
      <c r="AOA105" s="115"/>
      <c r="AOB105" s="120"/>
      <c r="AOC105" s="120"/>
      <c r="AOD105" s="120"/>
      <c r="AOE105" s="120"/>
      <c r="AOF105" s="120"/>
      <c r="AOG105" s="120"/>
      <c r="AOH105" s="121"/>
      <c r="AOI105" s="122"/>
      <c r="AOJ105" s="120"/>
      <c r="AOK105" s="120"/>
      <c r="AOL105" s="120"/>
      <c r="AOM105" s="120"/>
      <c r="AON105" s="113"/>
      <c r="AOO105" s="113"/>
      <c r="AOP105" s="119"/>
      <c r="AOQ105" s="115"/>
      <c r="AOR105" s="116"/>
      <c r="AOS105" s="117"/>
      <c r="AOT105" s="116"/>
      <c r="AOU105" s="116"/>
      <c r="AOV105" s="116"/>
      <c r="AOW105" s="115"/>
      <c r="AOX105" s="116"/>
      <c r="AOY105" s="115"/>
      <c r="AOZ105" s="120"/>
      <c r="APA105" s="120"/>
      <c r="APB105" s="120"/>
      <c r="APC105" s="120"/>
      <c r="APD105" s="120"/>
      <c r="APE105" s="120"/>
      <c r="APF105" s="121"/>
      <c r="APG105" s="122"/>
      <c r="APH105" s="120"/>
      <c r="API105" s="120"/>
      <c r="APJ105" s="120"/>
      <c r="APK105" s="120"/>
      <c r="APL105" s="113"/>
      <c r="APM105" s="113"/>
      <c r="APN105" s="119"/>
      <c r="APO105" s="115"/>
      <c r="APP105" s="116"/>
      <c r="APQ105" s="117"/>
      <c r="APR105" s="116"/>
      <c r="APS105" s="116"/>
      <c r="APT105" s="116"/>
      <c r="APU105" s="115"/>
      <c r="APV105" s="116"/>
      <c r="APW105" s="115"/>
      <c r="APX105" s="120"/>
      <c r="APY105" s="120"/>
      <c r="APZ105" s="120"/>
      <c r="AQA105" s="120"/>
      <c r="AQB105" s="120"/>
      <c r="AQC105" s="120"/>
      <c r="AQD105" s="121"/>
      <c r="AQE105" s="122"/>
      <c r="AQF105" s="120"/>
      <c r="AQG105" s="120"/>
      <c r="AQH105" s="120"/>
      <c r="AQI105" s="120"/>
      <c r="AQJ105" s="113"/>
      <c r="AQK105" s="113"/>
      <c r="AQL105" s="119"/>
      <c r="AQM105" s="115"/>
      <c r="AQN105" s="116"/>
      <c r="AQO105" s="117"/>
      <c r="AQP105" s="116"/>
      <c r="AQQ105" s="116"/>
      <c r="AQR105" s="116"/>
      <c r="AQS105" s="115"/>
      <c r="AQT105" s="116"/>
      <c r="AQU105" s="115"/>
      <c r="AQV105" s="120"/>
      <c r="AQW105" s="120"/>
      <c r="AQX105" s="120"/>
      <c r="AQY105" s="120"/>
      <c r="AQZ105" s="120"/>
      <c r="ARA105" s="120"/>
      <c r="ARB105" s="121"/>
      <c r="ARC105" s="122"/>
      <c r="ARD105" s="120"/>
      <c r="ARE105" s="120"/>
      <c r="ARF105" s="120"/>
      <c r="ARG105" s="120"/>
      <c r="ARH105" s="113"/>
      <c r="ARI105" s="113"/>
      <c r="ARJ105" s="119"/>
      <c r="ARK105" s="115"/>
      <c r="ARL105" s="116"/>
      <c r="ARM105" s="117"/>
      <c r="ARN105" s="116"/>
      <c r="ARO105" s="116"/>
      <c r="ARP105" s="116"/>
      <c r="ARQ105" s="115"/>
      <c r="ARR105" s="116"/>
      <c r="ARS105" s="115"/>
      <c r="ART105" s="120"/>
      <c r="ARU105" s="120"/>
      <c r="ARV105" s="120"/>
      <c r="ARW105" s="120"/>
      <c r="ARX105" s="120"/>
      <c r="ARY105" s="120"/>
      <c r="ARZ105" s="121"/>
      <c r="ASA105" s="122"/>
      <c r="ASB105" s="120"/>
      <c r="ASC105" s="120"/>
      <c r="ASD105" s="120"/>
      <c r="ASE105" s="120"/>
      <c r="ASF105" s="113"/>
      <c r="ASG105" s="113"/>
      <c r="ASH105" s="119"/>
      <c r="ASI105" s="115"/>
      <c r="ASJ105" s="116"/>
      <c r="ASK105" s="117"/>
      <c r="ASL105" s="116"/>
      <c r="ASM105" s="116"/>
      <c r="ASN105" s="116"/>
      <c r="ASO105" s="115"/>
      <c r="ASP105" s="116"/>
      <c r="ASQ105" s="115"/>
      <c r="ASR105" s="120"/>
      <c r="ASS105" s="120"/>
      <c r="AST105" s="120"/>
      <c r="ASU105" s="120"/>
      <c r="ASV105" s="120"/>
      <c r="ASW105" s="120"/>
      <c r="ASX105" s="121"/>
      <c r="ASY105" s="122"/>
      <c r="ASZ105" s="120"/>
      <c r="ATA105" s="120"/>
      <c r="ATB105" s="120"/>
      <c r="ATC105" s="120"/>
      <c r="ATD105" s="113"/>
      <c r="ATE105" s="113"/>
      <c r="ATF105" s="119"/>
      <c r="ATG105" s="115"/>
      <c r="ATH105" s="116"/>
      <c r="ATI105" s="117"/>
      <c r="ATJ105" s="116"/>
      <c r="ATK105" s="116"/>
      <c r="ATL105" s="116"/>
      <c r="ATM105" s="115"/>
      <c r="ATN105" s="116"/>
      <c r="ATO105" s="115"/>
      <c r="ATP105" s="120"/>
      <c r="ATQ105" s="120"/>
      <c r="ATR105" s="120"/>
      <c r="ATS105" s="120"/>
      <c r="ATT105" s="120"/>
      <c r="ATU105" s="120"/>
      <c r="ATV105" s="121"/>
      <c r="ATW105" s="122"/>
      <c r="ATX105" s="120"/>
      <c r="ATY105" s="120"/>
      <c r="ATZ105" s="120"/>
      <c r="AUA105" s="120"/>
      <c r="AUB105" s="113"/>
      <c r="AUC105" s="113"/>
      <c r="AUD105" s="119"/>
      <c r="AUE105" s="115"/>
      <c r="AUF105" s="116"/>
      <c r="AUG105" s="117"/>
      <c r="AUH105" s="116"/>
      <c r="AUI105" s="116"/>
      <c r="AUJ105" s="116"/>
      <c r="AUK105" s="115"/>
      <c r="AUL105" s="116"/>
      <c r="AUM105" s="115"/>
      <c r="AUN105" s="120"/>
      <c r="AUO105" s="120"/>
      <c r="AUP105" s="120"/>
      <c r="AUQ105" s="120"/>
      <c r="AUR105" s="120"/>
      <c r="AUS105" s="120"/>
      <c r="AUT105" s="121"/>
      <c r="AUU105" s="122"/>
      <c r="AUV105" s="120"/>
      <c r="AUW105" s="120"/>
      <c r="AUX105" s="120"/>
      <c r="AUY105" s="120"/>
      <c r="AUZ105" s="113"/>
      <c r="AVA105" s="113"/>
      <c r="AVB105" s="119"/>
      <c r="AVC105" s="115"/>
      <c r="AVD105" s="116"/>
      <c r="AVE105" s="117"/>
      <c r="AVF105" s="116"/>
      <c r="AVG105" s="116"/>
      <c r="AVH105" s="116"/>
      <c r="AVI105" s="115"/>
      <c r="AVJ105" s="116"/>
      <c r="AVK105" s="115"/>
      <c r="AVL105" s="120"/>
      <c r="AVM105" s="120"/>
      <c r="AVN105" s="120"/>
      <c r="AVO105" s="120"/>
      <c r="AVP105" s="120"/>
      <c r="AVQ105" s="120"/>
      <c r="AVR105" s="121"/>
      <c r="AVS105" s="122"/>
      <c r="AVT105" s="120"/>
      <c r="AVU105" s="120"/>
      <c r="AVV105" s="120"/>
      <c r="AVW105" s="120"/>
      <c r="AVX105" s="113"/>
      <c r="AVY105" s="113"/>
      <c r="AVZ105" s="119"/>
      <c r="AWA105" s="115"/>
      <c r="AWB105" s="116"/>
      <c r="AWC105" s="117"/>
      <c r="AWD105" s="116"/>
      <c r="AWE105" s="116"/>
      <c r="AWF105" s="116"/>
      <c r="AWG105" s="115"/>
      <c r="AWH105" s="116"/>
      <c r="AWI105" s="115"/>
      <c r="AWJ105" s="120"/>
      <c r="AWK105" s="120"/>
      <c r="AWL105" s="120"/>
      <c r="AWM105" s="120"/>
      <c r="AWN105" s="120"/>
      <c r="AWO105" s="120"/>
      <c r="AWP105" s="121"/>
      <c r="AWQ105" s="122"/>
      <c r="AWR105" s="120"/>
      <c r="AWS105" s="120"/>
      <c r="AWT105" s="120"/>
      <c r="AWU105" s="120"/>
      <c r="AWV105" s="113"/>
      <c r="AWW105" s="113"/>
      <c r="AWX105" s="119"/>
      <c r="AWY105" s="115"/>
      <c r="AWZ105" s="116"/>
      <c r="AXA105" s="117"/>
      <c r="AXB105" s="116"/>
      <c r="AXC105" s="116"/>
      <c r="AXD105" s="116"/>
      <c r="AXE105" s="115"/>
      <c r="AXF105" s="116"/>
      <c r="AXG105" s="115"/>
      <c r="AXH105" s="120"/>
      <c r="AXI105" s="120"/>
      <c r="AXJ105" s="120"/>
      <c r="AXK105" s="120"/>
      <c r="AXL105" s="120"/>
      <c r="AXM105" s="120"/>
      <c r="AXN105" s="121"/>
      <c r="AXO105" s="122"/>
      <c r="AXP105" s="120"/>
      <c r="AXQ105" s="120"/>
      <c r="AXR105" s="120"/>
      <c r="AXS105" s="120"/>
      <c r="AXT105" s="113"/>
      <c r="AXU105" s="113"/>
      <c r="AXV105" s="119"/>
      <c r="AXW105" s="115"/>
      <c r="AXX105" s="116"/>
      <c r="AXY105" s="117"/>
      <c r="AXZ105" s="116"/>
      <c r="AYA105" s="116"/>
      <c r="AYB105" s="116"/>
      <c r="AYC105" s="115"/>
      <c r="AYD105" s="116"/>
      <c r="AYE105" s="115"/>
      <c r="AYF105" s="120"/>
      <c r="AYG105" s="120"/>
      <c r="AYH105" s="120"/>
      <c r="AYI105" s="120"/>
      <c r="AYJ105" s="120"/>
      <c r="AYK105" s="120"/>
      <c r="AYL105" s="121"/>
      <c r="AYM105" s="122"/>
      <c r="AYN105" s="120"/>
      <c r="AYO105" s="120"/>
      <c r="AYP105" s="120"/>
      <c r="AYQ105" s="120"/>
      <c r="AYR105" s="113"/>
      <c r="AYS105" s="113"/>
      <c r="AYT105" s="119"/>
      <c r="AYU105" s="115"/>
      <c r="AYV105" s="116"/>
      <c r="AYW105" s="117"/>
      <c r="AYX105" s="116"/>
      <c r="AYY105" s="116"/>
      <c r="AYZ105" s="116"/>
      <c r="AZA105" s="115"/>
      <c r="AZB105" s="116"/>
      <c r="AZC105" s="115"/>
      <c r="AZD105" s="120"/>
      <c r="AZE105" s="120"/>
      <c r="AZF105" s="120"/>
      <c r="AZG105" s="120"/>
      <c r="AZH105" s="120"/>
      <c r="AZI105" s="120"/>
      <c r="AZJ105" s="121"/>
      <c r="AZK105" s="122"/>
      <c r="AZL105" s="120"/>
      <c r="AZM105" s="120"/>
      <c r="AZN105" s="120"/>
      <c r="AZO105" s="120"/>
      <c r="AZP105" s="113"/>
      <c r="AZQ105" s="113"/>
      <c r="AZR105" s="119"/>
      <c r="AZS105" s="115"/>
      <c r="AZT105" s="116"/>
      <c r="AZU105" s="117"/>
      <c r="AZV105" s="116"/>
      <c r="AZW105" s="116"/>
      <c r="AZX105" s="116"/>
      <c r="AZY105" s="115"/>
      <c r="AZZ105" s="116"/>
      <c r="BAA105" s="115"/>
      <c r="BAB105" s="120"/>
      <c r="BAC105" s="120"/>
      <c r="BAD105" s="120"/>
      <c r="BAE105" s="120"/>
      <c r="BAF105" s="120"/>
      <c r="BAG105" s="120"/>
      <c r="BAH105" s="121"/>
      <c r="BAI105" s="122"/>
      <c r="BAJ105" s="120"/>
      <c r="BAK105" s="120"/>
      <c r="BAL105" s="120"/>
      <c r="BAM105" s="120"/>
      <c r="BAN105" s="113"/>
      <c r="BAO105" s="113"/>
      <c r="BAP105" s="119"/>
      <c r="BAQ105" s="115"/>
      <c r="BAR105" s="116"/>
      <c r="BAS105" s="117"/>
      <c r="BAT105" s="116"/>
      <c r="BAU105" s="116"/>
      <c r="BAV105" s="116"/>
      <c r="BAW105" s="115"/>
      <c r="BAX105" s="116"/>
      <c r="BAY105" s="115"/>
      <c r="BAZ105" s="120"/>
      <c r="BBA105" s="120"/>
      <c r="BBB105" s="120"/>
      <c r="BBC105" s="120"/>
      <c r="BBD105" s="120"/>
      <c r="BBE105" s="120"/>
      <c r="BBF105" s="121"/>
      <c r="BBG105" s="122"/>
      <c r="BBH105" s="120"/>
      <c r="BBI105" s="120"/>
      <c r="BBJ105" s="120"/>
      <c r="BBK105" s="120"/>
      <c r="BBL105" s="113"/>
      <c r="BBM105" s="113"/>
      <c r="BBN105" s="119"/>
      <c r="BBO105" s="115"/>
      <c r="BBP105" s="116"/>
      <c r="BBQ105" s="117"/>
      <c r="BBR105" s="116"/>
      <c r="BBS105" s="116"/>
      <c r="BBT105" s="116"/>
      <c r="BBU105" s="115"/>
      <c r="BBV105" s="116"/>
      <c r="BBW105" s="115"/>
      <c r="BBX105" s="120"/>
      <c r="BBY105" s="120"/>
      <c r="BBZ105" s="120"/>
      <c r="BCA105" s="120"/>
      <c r="BCB105" s="120"/>
      <c r="BCC105" s="120"/>
      <c r="BCD105" s="121"/>
      <c r="BCE105" s="122"/>
      <c r="BCF105" s="120"/>
      <c r="BCG105" s="120"/>
      <c r="BCH105" s="120"/>
      <c r="BCI105" s="120"/>
      <c r="BCJ105" s="113"/>
      <c r="BCK105" s="113"/>
      <c r="BCL105" s="119"/>
      <c r="BCM105" s="115"/>
      <c r="BCN105" s="116"/>
      <c r="BCO105" s="117"/>
      <c r="BCP105" s="116"/>
      <c r="BCQ105" s="116"/>
      <c r="BCR105" s="116"/>
      <c r="BCS105" s="115"/>
      <c r="BCT105" s="116"/>
      <c r="BCU105" s="115"/>
      <c r="BCV105" s="120"/>
      <c r="BCW105" s="120"/>
      <c r="BCX105" s="120"/>
      <c r="BCY105" s="120"/>
      <c r="BCZ105" s="120"/>
      <c r="BDA105" s="120"/>
      <c r="BDB105" s="121"/>
      <c r="BDC105" s="122"/>
      <c r="BDD105" s="120"/>
      <c r="BDE105" s="120"/>
      <c r="BDF105" s="120"/>
      <c r="BDG105" s="120"/>
      <c r="BDH105" s="113"/>
      <c r="BDI105" s="113"/>
      <c r="BDJ105" s="119"/>
      <c r="BDK105" s="115"/>
      <c r="BDL105" s="116"/>
      <c r="BDM105" s="117"/>
      <c r="BDN105" s="116"/>
      <c r="BDO105" s="116"/>
      <c r="BDP105" s="116"/>
      <c r="BDQ105" s="115"/>
      <c r="BDR105" s="116"/>
      <c r="BDS105" s="115"/>
      <c r="BDT105" s="120"/>
      <c r="BDU105" s="120"/>
      <c r="BDV105" s="120"/>
      <c r="BDW105" s="120"/>
      <c r="BDX105" s="120"/>
      <c r="BDY105" s="120"/>
      <c r="BDZ105" s="121"/>
      <c r="BEA105" s="122"/>
      <c r="BEB105" s="120"/>
      <c r="BEC105" s="120"/>
      <c r="BED105" s="120"/>
      <c r="BEE105" s="120"/>
      <c r="BEF105" s="113"/>
      <c r="BEG105" s="113"/>
      <c r="BEH105" s="119"/>
      <c r="BEI105" s="115"/>
      <c r="BEJ105" s="116"/>
      <c r="BEK105" s="117"/>
      <c r="BEL105" s="116"/>
      <c r="BEM105" s="116"/>
      <c r="BEN105" s="116"/>
      <c r="BEO105" s="115"/>
      <c r="BEP105" s="116"/>
      <c r="BEQ105" s="115"/>
      <c r="BER105" s="120"/>
      <c r="BES105" s="120"/>
      <c r="BET105" s="120"/>
      <c r="BEU105" s="120"/>
      <c r="BEV105" s="120"/>
      <c r="BEW105" s="120"/>
      <c r="BEX105" s="121"/>
      <c r="BEY105" s="122"/>
      <c r="BEZ105" s="120"/>
      <c r="BFA105" s="120"/>
      <c r="BFB105" s="120"/>
      <c r="BFC105" s="120"/>
      <c r="BFD105" s="113"/>
      <c r="BFE105" s="113"/>
      <c r="BFF105" s="119"/>
      <c r="BFG105" s="115"/>
      <c r="BFH105" s="116"/>
      <c r="BFI105" s="117"/>
      <c r="BFJ105" s="116"/>
      <c r="BFK105" s="116"/>
      <c r="BFL105" s="116"/>
      <c r="BFM105" s="115"/>
      <c r="BFN105" s="116"/>
      <c r="BFO105" s="115"/>
      <c r="BFP105" s="120"/>
      <c r="BFQ105" s="120"/>
      <c r="BFR105" s="120"/>
      <c r="BFS105" s="120"/>
      <c r="BFT105" s="120"/>
      <c r="BFU105" s="120"/>
      <c r="BFV105" s="121"/>
      <c r="BFW105" s="122"/>
      <c r="BFX105" s="120"/>
      <c r="BFY105" s="120"/>
      <c r="BFZ105" s="120"/>
      <c r="BGA105" s="120"/>
      <c r="BGB105" s="113"/>
      <c r="BGC105" s="113"/>
      <c r="BGD105" s="119"/>
      <c r="BGE105" s="115"/>
      <c r="BGF105" s="116"/>
      <c r="BGG105" s="117"/>
      <c r="BGH105" s="116"/>
      <c r="BGI105" s="116"/>
      <c r="BGJ105" s="116"/>
      <c r="BGK105" s="115"/>
      <c r="BGL105" s="116"/>
      <c r="BGM105" s="115"/>
      <c r="BGN105" s="120"/>
      <c r="BGO105" s="120"/>
      <c r="BGP105" s="120"/>
      <c r="BGQ105" s="120"/>
      <c r="BGR105" s="120"/>
      <c r="BGS105" s="120"/>
      <c r="BGT105" s="121"/>
      <c r="BGU105" s="122"/>
      <c r="BGV105" s="120"/>
      <c r="BGW105" s="120"/>
      <c r="BGX105" s="120"/>
      <c r="BGY105" s="120"/>
      <c r="BGZ105" s="113"/>
      <c r="BHA105" s="113"/>
      <c r="BHB105" s="119"/>
      <c r="BHC105" s="115"/>
      <c r="BHD105" s="116"/>
      <c r="BHE105" s="117"/>
      <c r="BHF105" s="116"/>
      <c r="BHG105" s="116"/>
      <c r="BHH105" s="116"/>
      <c r="BHI105" s="115"/>
      <c r="BHJ105" s="116"/>
      <c r="BHK105" s="115"/>
      <c r="BHL105" s="120"/>
      <c r="BHM105" s="120"/>
      <c r="BHN105" s="120"/>
      <c r="BHO105" s="120"/>
      <c r="BHP105" s="120"/>
      <c r="BHQ105" s="120"/>
      <c r="BHR105" s="121"/>
      <c r="BHS105" s="122"/>
      <c r="BHT105" s="120"/>
      <c r="BHU105" s="120"/>
      <c r="BHV105" s="120"/>
      <c r="BHW105" s="120"/>
      <c r="BHX105" s="113"/>
      <c r="BHY105" s="113"/>
      <c r="BHZ105" s="119"/>
      <c r="BIA105" s="115"/>
      <c r="BIB105" s="116"/>
      <c r="BIC105" s="117"/>
      <c r="BID105" s="116"/>
      <c r="BIE105" s="116"/>
      <c r="BIF105" s="116"/>
      <c r="BIG105" s="115"/>
      <c r="BIH105" s="116"/>
      <c r="BII105" s="115"/>
      <c r="BIJ105" s="120"/>
      <c r="BIK105" s="120"/>
      <c r="BIL105" s="120"/>
      <c r="BIM105" s="120"/>
      <c r="BIN105" s="120"/>
      <c r="BIO105" s="120"/>
      <c r="BIP105" s="121"/>
      <c r="BIQ105" s="122"/>
      <c r="BIR105" s="120"/>
      <c r="BIS105" s="120"/>
      <c r="BIT105" s="120"/>
      <c r="BIU105" s="120"/>
      <c r="BIV105" s="113"/>
      <c r="BIW105" s="113"/>
      <c r="BIX105" s="119"/>
      <c r="BIY105" s="115"/>
      <c r="BIZ105" s="116"/>
      <c r="BJA105" s="117"/>
      <c r="BJB105" s="116"/>
      <c r="BJC105" s="116"/>
      <c r="BJD105" s="116"/>
      <c r="BJE105" s="115"/>
      <c r="BJF105" s="116"/>
      <c r="BJG105" s="115"/>
      <c r="BJH105" s="120"/>
      <c r="BJI105" s="120"/>
      <c r="BJJ105" s="120"/>
      <c r="BJK105" s="120"/>
      <c r="BJL105" s="120"/>
      <c r="BJM105" s="120"/>
      <c r="BJN105" s="121"/>
      <c r="BJO105" s="122"/>
      <c r="BJP105" s="120"/>
      <c r="BJQ105" s="120"/>
      <c r="BJR105" s="120"/>
      <c r="BJS105" s="120"/>
      <c r="BJT105" s="113"/>
      <c r="BJU105" s="113"/>
      <c r="BJV105" s="119"/>
      <c r="BJW105" s="115"/>
      <c r="BJX105" s="116"/>
      <c r="BJY105" s="117"/>
      <c r="BJZ105" s="116"/>
      <c r="BKA105" s="116"/>
      <c r="BKB105" s="116"/>
      <c r="BKC105" s="115"/>
      <c r="BKD105" s="116"/>
      <c r="BKE105" s="115"/>
      <c r="BKF105" s="120"/>
      <c r="BKG105" s="120"/>
      <c r="BKH105" s="120"/>
      <c r="BKI105" s="120"/>
      <c r="BKJ105" s="120"/>
      <c r="BKK105" s="120"/>
      <c r="BKL105" s="121"/>
      <c r="BKM105" s="122"/>
      <c r="BKN105" s="120"/>
      <c r="BKO105" s="120"/>
      <c r="BKP105" s="120"/>
      <c r="BKQ105" s="120"/>
      <c r="BKR105" s="113"/>
      <c r="BKS105" s="113"/>
      <c r="BKT105" s="119"/>
      <c r="BKU105" s="115"/>
      <c r="BKV105" s="116"/>
      <c r="BKW105" s="117"/>
      <c r="BKX105" s="116"/>
      <c r="BKY105" s="116"/>
      <c r="BKZ105" s="116"/>
      <c r="BLA105" s="115"/>
      <c r="BLB105" s="116"/>
      <c r="BLC105" s="115"/>
      <c r="BLD105" s="120"/>
      <c r="BLE105" s="120"/>
      <c r="BLF105" s="120"/>
      <c r="BLG105" s="120"/>
      <c r="BLH105" s="120"/>
      <c r="BLI105" s="120"/>
      <c r="BLJ105" s="121"/>
      <c r="BLK105" s="122"/>
      <c r="BLL105" s="120"/>
      <c r="BLM105" s="120"/>
      <c r="BLN105" s="120"/>
      <c r="BLO105" s="120"/>
      <c r="BLP105" s="113"/>
      <c r="BLQ105" s="113"/>
      <c r="BLR105" s="119"/>
      <c r="BLS105" s="115"/>
      <c r="BLT105" s="116"/>
      <c r="BLU105" s="117"/>
      <c r="BLV105" s="116"/>
      <c r="BLW105" s="116"/>
      <c r="BLX105" s="116"/>
      <c r="BLY105" s="115"/>
      <c r="BLZ105" s="116"/>
      <c r="BMA105" s="115"/>
      <c r="BMB105" s="120"/>
      <c r="BMC105" s="120"/>
      <c r="BMD105" s="120"/>
      <c r="BME105" s="120"/>
      <c r="BMF105" s="120"/>
      <c r="BMG105" s="120"/>
      <c r="BMH105" s="121"/>
      <c r="BMI105" s="122"/>
      <c r="BMJ105" s="120"/>
      <c r="BMK105" s="120"/>
      <c r="BML105" s="120"/>
      <c r="BMM105" s="120"/>
      <c r="BMN105" s="113"/>
      <c r="BMO105" s="113"/>
      <c r="BMP105" s="119"/>
      <c r="BMQ105" s="115"/>
      <c r="BMR105" s="116"/>
      <c r="BMS105" s="117"/>
      <c r="BMT105" s="116"/>
      <c r="BMU105" s="116"/>
      <c r="BMV105" s="116"/>
      <c r="BMW105" s="115"/>
      <c r="BMX105" s="116"/>
      <c r="BMY105" s="115"/>
      <c r="BMZ105" s="120"/>
      <c r="BNA105" s="120"/>
      <c r="BNB105" s="120"/>
      <c r="BNC105" s="120"/>
      <c r="BND105" s="120"/>
      <c r="BNE105" s="120"/>
      <c r="BNF105" s="121"/>
      <c r="BNG105" s="122"/>
      <c r="BNH105" s="120"/>
      <c r="BNI105" s="120"/>
      <c r="BNJ105" s="120"/>
      <c r="BNK105" s="120"/>
      <c r="BNL105" s="113"/>
      <c r="BNM105" s="113"/>
      <c r="BNN105" s="119"/>
      <c r="BNO105" s="115"/>
      <c r="BNP105" s="116"/>
      <c r="BNQ105" s="117"/>
      <c r="BNR105" s="116"/>
      <c r="BNS105" s="116"/>
      <c r="BNT105" s="116"/>
      <c r="BNU105" s="115"/>
      <c r="BNV105" s="116"/>
      <c r="BNW105" s="115"/>
      <c r="BNX105" s="120"/>
      <c r="BNY105" s="120"/>
      <c r="BNZ105" s="120"/>
      <c r="BOA105" s="120"/>
      <c r="BOB105" s="120"/>
      <c r="BOC105" s="120"/>
      <c r="BOD105" s="121"/>
      <c r="BOE105" s="122"/>
      <c r="BOF105" s="120"/>
      <c r="BOG105" s="120"/>
      <c r="BOH105" s="120"/>
      <c r="BOI105" s="120"/>
      <c r="BOJ105" s="113"/>
      <c r="BOK105" s="113"/>
      <c r="BOL105" s="119"/>
      <c r="BOM105" s="115"/>
      <c r="BON105" s="116"/>
      <c r="BOO105" s="117"/>
      <c r="BOP105" s="116"/>
      <c r="BOQ105" s="116"/>
      <c r="BOR105" s="116"/>
      <c r="BOS105" s="115"/>
      <c r="BOT105" s="116"/>
      <c r="BOU105" s="115"/>
      <c r="BOV105" s="120"/>
      <c r="BOW105" s="120"/>
      <c r="BOX105" s="120"/>
      <c r="BOY105" s="120"/>
      <c r="BOZ105" s="120"/>
      <c r="BPA105" s="120"/>
      <c r="BPB105" s="121"/>
      <c r="BPC105" s="122"/>
      <c r="BPD105" s="120"/>
      <c r="BPE105" s="120"/>
      <c r="BPF105" s="120"/>
      <c r="BPG105" s="120"/>
      <c r="BPH105" s="113"/>
      <c r="BPI105" s="113"/>
      <c r="BPJ105" s="119"/>
      <c r="BPK105" s="115"/>
      <c r="BPL105" s="116"/>
      <c r="BPM105" s="117"/>
      <c r="BPN105" s="116"/>
      <c r="BPO105" s="116"/>
      <c r="BPP105" s="116"/>
      <c r="BPQ105" s="115"/>
      <c r="BPR105" s="116"/>
      <c r="BPS105" s="115"/>
      <c r="BPT105" s="120"/>
      <c r="BPU105" s="120"/>
      <c r="BPV105" s="120"/>
      <c r="BPW105" s="120"/>
      <c r="BPX105" s="120"/>
      <c r="BPY105" s="120"/>
      <c r="BPZ105" s="121"/>
      <c r="BQA105" s="122"/>
      <c r="BQB105" s="120"/>
      <c r="BQC105" s="120"/>
      <c r="BQD105" s="120"/>
      <c r="BQE105" s="120"/>
      <c r="BQF105" s="113"/>
      <c r="BQG105" s="113"/>
      <c r="BQH105" s="119"/>
      <c r="BQI105" s="115"/>
      <c r="BQJ105" s="116"/>
      <c r="BQK105" s="117"/>
      <c r="BQL105" s="116"/>
      <c r="BQM105" s="116"/>
      <c r="BQN105" s="116"/>
      <c r="BQO105" s="115"/>
      <c r="BQP105" s="116"/>
      <c r="BQQ105" s="115"/>
      <c r="BQR105" s="120"/>
      <c r="BQS105" s="120"/>
      <c r="BQT105" s="120"/>
      <c r="BQU105" s="120"/>
      <c r="BQV105" s="120"/>
      <c r="BQW105" s="120"/>
      <c r="BQX105" s="121"/>
      <c r="BQY105" s="122"/>
      <c r="BQZ105" s="120"/>
      <c r="BRA105" s="120"/>
      <c r="BRB105" s="120"/>
      <c r="BRC105" s="120"/>
      <c r="BRD105" s="113"/>
      <c r="BRE105" s="113"/>
      <c r="BRF105" s="119"/>
      <c r="BRG105" s="115"/>
      <c r="BRH105" s="116"/>
      <c r="BRI105" s="117"/>
      <c r="BRJ105" s="116"/>
      <c r="BRK105" s="116"/>
      <c r="BRL105" s="116"/>
      <c r="BRM105" s="115"/>
      <c r="BRN105" s="116"/>
      <c r="BRO105" s="115"/>
      <c r="BRP105" s="120"/>
      <c r="BRQ105" s="120"/>
      <c r="BRR105" s="120"/>
      <c r="BRS105" s="120"/>
      <c r="BRT105" s="120"/>
      <c r="BRU105" s="120"/>
      <c r="BRV105" s="121"/>
      <c r="BRW105" s="122"/>
      <c r="BRX105" s="120"/>
      <c r="BRY105" s="120"/>
      <c r="BRZ105" s="120"/>
      <c r="BSA105" s="120"/>
      <c r="BSB105" s="113"/>
      <c r="BSC105" s="113"/>
      <c r="BSD105" s="119"/>
      <c r="BSE105" s="115"/>
      <c r="BSF105" s="116"/>
      <c r="BSG105" s="117"/>
      <c r="BSH105" s="116"/>
      <c r="BSI105" s="116"/>
      <c r="BSJ105" s="116"/>
      <c r="BSK105" s="115"/>
      <c r="BSL105" s="116"/>
      <c r="BSM105" s="115"/>
      <c r="BSN105" s="120"/>
      <c r="BSO105" s="120"/>
      <c r="BSP105" s="120"/>
      <c r="BSQ105" s="120"/>
      <c r="BSR105" s="120"/>
      <c r="BSS105" s="120"/>
      <c r="BST105" s="121"/>
      <c r="BSU105" s="122"/>
      <c r="BSV105" s="120"/>
      <c r="BSW105" s="120"/>
      <c r="BSX105" s="120"/>
      <c r="BSY105" s="120"/>
      <c r="BSZ105" s="113"/>
      <c r="BTA105" s="113"/>
      <c r="BTB105" s="119"/>
      <c r="BTC105" s="115"/>
      <c r="BTD105" s="116"/>
      <c r="BTE105" s="117"/>
      <c r="BTF105" s="116"/>
      <c r="BTG105" s="116"/>
      <c r="BTH105" s="116"/>
      <c r="BTI105" s="115"/>
      <c r="BTJ105" s="116"/>
      <c r="BTK105" s="115"/>
      <c r="BTL105" s="120"/>
      <c r="BTM105" s="120"/>
      <c r="BTN105" s="120"/>
      <c r="BTO105" s="120"/>
      <c r="BTP105" s="120"/>
      <c r="BTQ105" s="120"/>
      <c r="BTR105" s="121"/>
      <c r="BTS105" s="122"/>
      <c r="BTT105" s="120"/>
      <c r="BTU105" s="120"/>
      <c r="BTV105" s="120"/>
      <c r="BTW105" s="120"/>
      <c r="BTX105" s="113"/>
      <c r="BTY105" s="113"/>
      <c r="BTZ105" s="119"/>
      <c r="BUA105" s="115"/>
      <c r="BUB105" s="116"/>
      <c r="BUC105" s="117"/>
      <c r="BUD105" s="116"/>
      <c r="BUE105" s="116"/>
      <c r="BUF105" s="116"/>
      <c r="BUG105" s="115"/>
      <c r="BUH105" s="116"/>
      <c r="BUI105" s="115"/>
      <c r="BUJ105" s="120"/>
      <c r="BUK105" s="120"/>
      <c r="BUL105" s="120"/>
      <c r="BUM105" s="120"/>
      <c r="BUN105" s="120"/>
      <c r="BUO105" s="120"/>
      <c r="BUP105" s="121"/>
      <c r="BUQ105" s="122"/>
      <c r="BUR105" s="120"/>
      <c r="BUS105" s="120"/>
      <c r="BUT105" s="120"/>
      <c r="BUU105" s="120"/>
      <c r="BUV105" s="113"/>
      <c r="BUW105" s="113"/>
      <c r="BUX105" s="119"/>
      <c r="BUY105" s="115"/>
      <c r="BUZ105" s="116"/>
      <c r="BVA105" s="117"/>
      <c r="BVB105" s="116"/>
      <c r="BVC105" s="116"/>
      <c r="BVD105" s="116"/>
      <c r="BVE105" s="115"/>
      <c r="BVF105" s="116"/>
      <c r="BVG105" s="115"/>
      <c r="BVH105" s="120"/>
      <c r="BVI105" s="120"/>
      <c r="BVJ105" s="120"/>
      <c r="BVK105" s="120"/>
      <c r="BVL105" s="120"/>
      <c r="BVM105" s="120"/>
      <c r="BVN105" s="121"/>
      <c r="BVO105" s="122"/>
      <c r="BVP105" s="120"/>
      <c r="BVQ105" s="120"/>
      <c r="BVR105" s="120"/>
      <c r="BVS105" s="120"/>
      <c r="BVT105" s="113"/>
      <c r="BVU105" s="113"/>
      <c r="BVV105" s="119"/>
      <c r="BVW105" s="115"/>
      <c r="BVX105" s="116"/>
      <c r="BVY105" s="117"/>
      <c r="BVZ105" s="116"/>
      <c r="BWA105" s="116"/>
      <c r="BWB105" s="116"/>
      <c r="BWC105" s="115"/>
      <c r="BWD105" s="116"/>
      <c r="BWE105" s="115"/>
      <c r="BWF105" s="120"/>
      <c r="BWG105" s="120"/>
      <c r="BWH105" s="120"/>
      <c r="BWI105" s="120"/>
      <c r="BWJ105" s="120"/>
      <c r="BWK105" s="120"/>
      <c r="BWL105" s="121"/>
      <c r="BWM105" s="122"/>
      <c r="BWN105" s="120"/>
      <c r="BWO105" s="120"/>
      <c r="BWP105" s="120"/>
      <c r="BWQ105" s="120"/>
      <c r="BWR105" s="113"/>
      <c r="BWS105" s="113"/>
      <c r="BWT105" s="119"/>
      <c r="BWU105" s="115"/>
      <c r="BWV105" s="116"/>
      <c r="BWW105" s="117"/>
      <c r="BWX105" s="116"/>
      <c r="BWY105" s="116"/>
      <c r="BWZ105" s="116"/>
      <c r="BXA105" s="115"/>
      <c r="BXB105" s="116"/>
      <c r="BXC105" s="115"/>
      <c r="BXD105" s="120"/>
      <c r="BXE105" s="120"/>
      <c r="BXF105" s="120"/>
      <c r="BXG105" s="120"/>
      <c r="BXH105" s="120"/>
      <c r="BXI105" s="120"/>
      <c r="BXJ105" s="121"/>
      <c r="BXK105" s="122"/>
      <c r="BXL105" s="120"/>
      <c r="BXM105" s="120"/>
      <c r="BXN105" s="120"/>
      <c r="BXO105" s="120"/>
      <c r="BXP105" s="113"/>
      <c r="BXQ105" s="113"/>
      <c r="BXR105" s="119"/>
      <c r="BXS105" s="115"/>
      <c r="BXT105" s="116"/>
      <c r="BXU105" s="117"/>
      <c r="BXV105" s="116"/>
      <c r="BXW105" s="116"/>
      <c r="BXX105" s="116"/>
      <c r="BXY105" s="115"/>
      <c r="BXZ105" s="116"/>
      <c r="BYA105" s="115"/>
      <c r="BYB105" s="120"/>
      <c r="BYC105" s="120"/>
      <c r="BYD105" s="120"/>
      <c r="BYE105" s="120"/>
      <c r="BYF105" s="120"/>
      <c r="BYG105" s="120"/>
      <c r="BYH105" s="121"/>
      <c r="BYI105" s="122"/>
      <c r="BYJ105" s="120"/>
      <c r="BYK105" s="120"/>
      <c r="BYL105" s="120"/>
      <c r="BYM105" s="120"/>
      <c r="BYN105" s="113"/>
      <c r="BYO105" s="113"/>
      <c r="BYP105" s="119"/>
      <c r="BYQ105" s="115"/>
      <c r="BYR105" s="116"/>
      <c r="BYS105" s="117"/>
      <c r="BYT105" s="116"/>
      <c r="BYU105" s="116"/>
      <c r="BYV105" s="116"/>
      <c r="BYW105" s="115"/>
      <c r="BYX105" s="116"/>
      <c r="BYY105" s="115"/>
      <c r="BYZ105" s="120"/>
      <c r="BZA105" s="120"/>
      <c r="BZB105" s="120"/>
      <c r="BZC105" s="120"/>
      <c r="BZD105" s="120"/>
      <c r="BZE105" s="120"/>
      <c r="BZF105" s="121"/>
      <c r="BZG105" s="122"/>
      <c r="BZH105" s="120"/>
      <c r="BZI105" s="120"/>
      <c r="BZJ105" s="120"/>
      <c r="BZK105" s="120"/>
      <c r="BZL105" s="113"/>
      <c r="BZM105" s="113"/>
      <c r="BZN105" s="119"/>
      <c r="BZO105" s="115"/>
      <c r="BZP105" s="116"/>
      <c r="BZQ105" s="117"/>
      <c r="BZR105" s="116"/>
      <c r="BZS105" s="116"/>
      <c r="BZT105" s="116"/>
      <c r="BZU105" s="115"/>
      <c r="BZV105" s="116"/>
      <c r="BZW105" s="115"/>
      <c r="BZX105" s="120"/>
      <c r="BZY105" s="120"/>
      <c r="BZZ105" s="120"/>
      <c r="CAA105" s="120"/>
      <c r="CAB105" s="120"/>
      <c r="CAC105" s="120"/>
      <c r="CAD105" s="121"/>
      <c r="CAE105" s="122"/>
      <c r="CAF105" s="120"/>
      <c r="CAG105" s="120"/>
      <c r="CAH105" s="120"/>
      <c r="CAI105" s="120"/>
      <c r="CAJ105" s="113"/>
      <c r="CAK105" s="113"/>
      <c r="CAL105" s="119"/>
      <c r="CAM105" s="115"/>
      <c r="CAN105" s="116"/>
      <c r="CAO105" s="117"/>
      <c r="CAP105" s="116"/>
      <c r="CAQ105" s="116"/>
      <c r="CAR105" s="116"/>
      <c r="CAS105" s="115"/>
      <c r="CAT105" s="116"/>
      <c r="CAU105" s="115"/>
      <c r="CAV105" s="120"/>
      <c r="CAW105" s="120"/>
      <c r="CAX105" s="120"/>
      <c r="CAY105" s="120"/>
      <c r="CAZ105" s="120"/>
      <c r="CBA105" s="120"/>
      <c r="CBB105" s="121"/>
      <c r="CBC105" s="122"/>
      <c r="CBD105" s="120"/>
      <c r="CBE105" s="120"/>
      <c r="CBF105" s="120"/>
      <c r="CBG105" s="120"/>
      <c r="CBH105" s="113"/>
      <c r="CBI105" s="113"/>
      <c r="CBJ105" s="119"/>
      <c r="CBK105" s="115"/>
      <c r="CBL105" s="116"/>
      <c r="CBM105" s="117"/>
      <c r="CBN105" s="116"/>
      <c r="CBO105" s="116"/>
      <c r="CBP105" s="116"/>
      <c r="CBQ105" s="115"/>
      <c r="CBR105" s="116"/>
      <c r="CBS105" s="115"/>
      <c r="CBT105" s="120"/>
      <c r="CBU105" s="120"/>
      <c r="CBV105" s="120"/>
      <c r="CBW105" s="120"/>
      <c r="CBX105" s="120"/>
      <c r="CBY105" s="120"/>
      <c r="CBZ105" s="121"/>
      <c r="CCA105" s="122"/>
      <c r="CCB105" s="120"/>
      <c r="CCC105" s="120"/>
      <c r="CCD105" s="120"/>
      <c r="CCE105" s="120"/>
      <c r="CCF105" s="113"/>
      <c r="CCG105" s="113"/>
      <c r="CCH105" s="119"/>
      <c r="CCI105" s="115"/>
      <c r="CCJ105" s="116"/>
      <c r="CCK105" s="117"/>
      <c r="CCL105" s="116"/>
      <c r="CCM105" s="116"/>
      <c r="CCN105" s="116"/>
      <c r="CCO105" s="115"/>
      <c r="CCP105" s="116"/>
      <c r="CCQ105" s="115"/>
      <c r="CCR105" s="120"/>
      <c r="CCS105" s="120"/>
      <c r="CCT105" s="120"/>
      <c r="CCU105" s="120"/>
      <c r="CCV105" s="120"/>
      <c r="CCW105" s="120"/>
      <c r="CCX105" s="121"/>
      <c r="CCY105" s="122"/>
      <c r="CCZ105" s="120"/>
      <c r="CDA105" s="120"/>
      <c r="CDB105" s="120"/>
      <c r="CDC105" s="120"/>
      <c r="CDD105" s="113"/>
      <c r="CDE105" s="113"/>
      <c r="CDF105" s="119"/>
      <c r="CDG105" s="115"/>
      <c r="CDH105" s="116"/>
      <c r="CDI105" s="117"/>
      <c r="CDJ105" s="116"/>
      <c r="CDK105" s="116"/>
      <c r="CDL105" s="116"/>
      <c r="CDM105" s="115"/>
      <c r="CDN105" s="116"/>
      <c r="CDO105" s="115"/>
      <c r="CDP105" s="120"/>
      <c r="CDQ105" s="120"/>
      <c r="CDR105" s="120"/>
      <c r="CDS105" s="120"/>
      <c r="CDT105" s="120"/>
      <c r="CDU105" s="120"/>
      <c r="CDV105" s="121"/>
      <c r="CDW105" s="122"/>
      <c r="CDX105" s="120"/>
      <c r="CDY105" s="120"/>
      <c r="CDZ105" s="120"/>
      <c r="CEA105" s="120"/>
      <c r="CEB105" s="113"/>
      <c r="CEC105" s="113"/>
      <c r="CED105" s="119"/>
      <c r="CEE105" s="115"/>
      <c r="CEF105" s="116"/>
      <c r="CEG105" s="117"/>
      <c r="CEH105" s="116"/>
      <c r="CEI105" s="116"/>
      <c r="CEJ105" s="116"/>
      <c r="CEK105" s="115"/>
      <c r="CEL105" s="116"/>
      <c r="CEM105" s="115"/>
      <c r="CEN105" s="120"/>
      <c r="CEO105" s="120"/>
      <c r="CEP105" s="120"/>
      <c r="CEQ105" s="120"/>
      <c r="CER105" s="120"/>
      <c r="CES105" s="120"/>
      <c r="CET105" s="121"/>
      <c r="CEU105" s="122"/>
      <c r="CEV105" s="120"/>
      <c r="CEW105" s="120"/>
      <c r="CEX105" s="120"/>
      <c r="CEY105" s="120"/>
      <c r="CEZ105" s="113"/>
      <c r="CFA105" s="113"/>
      <c r="CFB105" s="119"/>
      <c r="CFC105" s="115"/>
      <c r="CFD105" s="116"/>
      <c r="CFE105" s="117"/>
      <c r="CFF105" s="116"/>
      <c r="CFG105" s="116"/>
      <c r="CFH105" s="116"/>
      <c r="CFI105" s="115"/>
      <c r="CFJ105" s="116"/>
      <c r="CFK105" s="115"/>
      <c r="CFL105" s="120"/>
      <c r="CFM105" s="120"/>
      <c r="CFN105" s="120"/>
      <c r="CFO105" s="120"/>
      <c r="CFP105" s="120"/>
      <c r="CFQ105" s="120"/>
      <c r="CFR105" s="121"/>
      <c r="CFS105" s="122"/>
      <c r="CFT105" s="120"/>
      <c r="CFU105" s="120"/>
      <c r="CFV105" s="120"/>
      <c r="CFW105" s="120"/>
      <c r="CFX105" s="113"/>
      <c r="CFY105" s="113"/>
      <c r="CFZ105" s="119"/>
      <c r="CGA105" s="115"/>
      <c r="CGB105" s="116"/>
      <c r="CGC105" s="117"/>
      <c r="CGD105" s="116"/>
      <c r="CGE105" s="116"/>
      <c r="CGF105" s="116"/>
      <c r="CGG105" s="115"/>
      <c r="CGH105" s="116"/>
      <c r="CGI105" s="115"/>
      <c r="CGJ105" s="120"/>
      <c r="CGK105" s="120"/>
      <c r="CGL105" s="120"/>
      <c r="CGM105" s="120"/>
      <c r="CGN105" s="120"/>
      <c r="CGO105" s="120"/>
      <c r="CGP105" s="121"/>
      <c r="CGQ105" s="122"/>
      <c r="CGR105" s="120"/>
      <c r="CGS105" s="120"/>
      <c r="CGT105" s="120"/>
      <c r="CGU105" s="120"/>
      <c r="CGV105" s="113"/>
      <c r="CGW105" s="113"/>
      <c r="CGX105" s="119"/>
      <c r="CGY105" s="115"/>
      <c r="CGZ105" s="116"/>
      <c r="CHA105" s="117"/>
      <c r="CHB105" s="116"/>
      <c r="CHC105" s="116"/>
      <c r="CHD105" s="116"/>
      <c r="CHE105" s="115"/>
      <c r="CHF105" s="116"/>
      <c r="CHG105" s="115"/>
      <c r="CHH105" s="120"/>
      <c r="CHI105" s="120"/>
      <c r="CHJ105" s="120"/>
      <c r="CHK105" s="120"/>
      <c r="CHL105" s="120"/>
      <c r="CHM105" s="120"/>
      <c r="CHN105" s="121"/>
      <c r="CHO105" s="122"/>
      <c r="CHP105" s="120"/>
      <c r="CHQ105" s="120"/>
      <c r="CHR105" s="120"/>
      <c r="CHS105" s="120"/>
      <c r="CHT105" s="113"/>
      <c r="CHU105" s="113"/>
      <c r="CHV105" s="119"/>
      <c r="CHW105" s="115"/>
      <c r="CHX105" s="116"/>
      <c r="CHY105" s="117"/>
      <c r="CHZ105" s="116"/>
      <c r="CIA105" s="116"/>
      <c r="CIB105" s="116"/>
      <c r="CIC105" s="115"/>
      <c r="CID105" s="116"/>
      <c r="CIE105" s="115"/>
      <c r="CIF105" s="120"/>
      <c r="CIG105" s="120"/>
      <c r="CIH105" s="120"/>
      <c r="CII105" s="120"/>
      <c r="CIJ105" s="120"/>
      <c r="CIK105" s="120"/>
      <c r="CIL105" s="121"/>
      <c r="CIM105" s="122"/>
      <c r="CIN105" s="120"/>
      <c r="CIO105" s="120"/>
      <c r="CIP105" s="120"/>
      <c r="CIQ105" s="120"/>
      <c r="CIR105" s="113"/>
      <c r="CIS105" s="113"/>
      <c r="CIT105" s="119"/>
      <c r="CIU105" s="115"/>
      <c r="CIV105" s="116"/>
      <c r="CIW105" s="117"/>
      <c r="CIX105" s="116"/>
      <c r="CIY105" s="116"/>
      <c r="CIZ105" s="116"/>
      <c r="CJA105" s="115"/>
      <c r="CJB105" s="116"/>
      <c r="CJC105" s="115"/>
      <c r="CJD105" s="120"/>
      <c r="CJE105" s="120"/>
      <c r="CJF105" s="120"/>
      <c r="CJG105" s="120"/>
      <c r="CJH105" s="120"/>
      <c r="CJI105" s="120"/>
      <c r="CJJ105" s="121"/>
      <c r="CJK105" s="122"/>
      <c r="CJL105" s="120"/>
      <c r="CJM105" s="120"/>
      <c r="CJN105" s="120"/>
      <c r="CJO105" s="120"/>
      <c r="CJP105" s="113"/>
      <c r="CJQ105" s="113"/>
      <c r="CJR105" s="119"/>
      <c r="CJS105" s="115"/>
      <c r="CJT105" s="116"/>
      <c r="CJU105" s="117"/>
      <c r="CJV105" s="116"/>
      <c r="CJW105" s="116"/>
      <c r="CJX105" s="116"/>
      <c r="CJY105" s="115"/>
      <c r="CJZ105" s="116"/>
      <c r="CKA105" s="115"/>
      <c r="CKB105" s="120"/>
      <c r="CKC105" s="120"/>
      <c r="CKD105" s="120"/>
      <c r="CKE105" s="120"/>
      <c r="CKF105" s="120"/>
      <c r="CKG105" s="120"/>
      <c r="CKH105" s="121"/>
      <c r="CKI105" s="122"/>
      <c r="CKJ105" s="120"/>
      <c r="CKK105" s="120"/>
      <c r="CKL105" s="120"/>
      <c r="CKM105" s="120"/>
      <c r="CKN105" s="113"/>
      <c r="CKO105" s="113"/>
      <c r="CKP105" s="119"/>
      <c r="CKQ105" s="115"/>
      <c r="CKR105" s="116"/>
      <c r="CKS105" s="117"/>
      <c r="CKT105" s="116"/>
      <c r="CKU105" s="116"/>
      <c r="CKV105" s="116"/>
      <c r="CKW105" s="115"/>
      <c r="CKX105" s="116"/>
      <c r="CKY105" s="115"/>
      <c r="CKZ105" s="120"/>
      <c r="CLA105" s="120"/>
      <c r="CLB105" s="120"/>
      <c r="CLC105" s="120"/>
      <c r="CLD105" s="120"/>
      <c r="CLE105" s="120"/>
      <c r="CLF105" s="121"/>
      <c r="CLG105" s="122"/>
      <c r="CLH105" s="120"/>
      <c r="CLI105" s="120"/>
      <c r="CLJ105" s="120"/>
      <c r="CLK105" s="120"/>
      <c r="CLL105" s="113"/>
      <c r="CLM105" s="113"/>
      <c r="CLN105" s="119"/>
      <c r="CLO105" s="115"/>
      <c r="CLP105" s="116"/>
      <c r="CLQ105" s="117"/>
      <c r="CLR105" s="116"/>
      <c r="CLS105" s="116"/>
      <c r="CLT105" s="116"/>
      <c r="CLU105" s="115"/>
      <c r="CLV105" s="116"/>
      <c r="CLW105" s="115"/>
      <c r="CLX105" s="120"/>
      <c r="CLY105" s="120"/>
      <c r="CLZ105" s="120"/>
      <c r="CMA105" s="120"/>
      <c r="CMB105" s="120"/>
      <c r="CMC105" s="120"/>
      <c r="CMD105" s="121"/>
      <c r="CME105" s="122"/>
      <c r="CMF105" s="120"/>
      <c r="CMG105" s="120"/>
      <c r="CMH105" s="120"/>
      <c r="CMI105" s="120"/>
      <c r="CMJ105" s="113"/>
      <c r="CMK105" s="113"/>
      <c r="CML105" s="119"/>
      <c r="CMM105" s="115"/>
      <c r="CMN105" s="116"/>
      <c r="CMO105" s="117"/>
      <c r="CMP105" s="116"/>
      <c r="CMQ105" s="116"/>
      <c r="CMR105" s="116"/>
      <c r="CMS105" s="115"/>
      <c r="CMT105" s="116"/>
      <c r="CMU105" s="115"/>
      <c r="CMV105" s="120"/>
      <c r="CMW105" s="120"/>
      <c r="CMX105" s="120"/>
      <c r="CMY105" s="120"/>
      <c r="CMZ105" s="120"/>
      <c r="CNA105" s="120"/>
      <c r="CNB105" s="121"/>
      <c r="CNC105" s="122"/>
      <c r="CND105" s="120"/>
      <c r="CNE105" s="120"/>
      <c r="CNF105" s="120"/>
      <c r="CNG105" s="120"/>
      <c r="CNH105" s="113"/>
      <c r="CNI105" s="113"/>
      <c r="CNJ105" s="119"/>
      <c r="CNK105" s="115"/>
      <c r="CNL105" s="116"/>
      <c r="CNM105" s="117"/>
      <c r="CNN105" s="116"/>
      <c r="CNO105" s="116"/>
      <c r="CNP105" s="116"/>
      <c r="CNQ105" s="115"/>
      <c r="CNR105" s="116"/>
      <c r="CNS105" s="115"/>
      <c r="CNT105" s="120"/>
      <c r="CNU105" s="120"/>
      <c r="CNV105" s="120"/>
      <c r="CNW105" s="120"/>
      <c r="CNX105" s="120"/>
      <c r="CNY105" s="120"/>
      <c r="CNZ105" s="121"/>
      <c r="COA105" s="122"/>
      <c r="COB105" s="120"/>
      <c r="COC105" s="120"/>
      <c r="COD105" s="120"/>
      <c r="COE105" s="120"/>
      <c r="COF105" s="113"/>
      <c r="COG105" s="113"/>
      <c r="COH105" s="119"/>
      <c r="COI105" s="115"/>
      <c r="COJ105" s="116"/>
      <c r="COK105" s="117"/>
      <c r="COL105" s="116"/>
      <c r="COM105" s="116"/>
      <c r="CON105" s="116"/>
      <c r="COO105" s="115"/>
      <c r="COP105" s="116"/>
      <c r="COQ105" s="115"/>
      <c r="COR105" s="120"/>
      <c r="COS105" s="120"/>
      <c r="COT105" s="120"/>
      <c r="COU105" s="120"/>
      <c r="COV105" s="120"/>
      <c r="COW105" s="120"/>
      <c r="COX105" s="121"/>
      <c r="COY105" s="122"/>
      <c r="COZ105" s="120"/>
      <c r="CPA105" s="120"/>
      <c r="CPB105" s="120"/>
      <c r="CPC105" s="120"/>
      <c r="CPD105" s="113"/>
      <c r="CPE105" s="113"/>
      <c r="CPF105" s="119"/>
      <c r="CPG105" s="115"/>
      <c r="CPH105" s="116"/>
      <c r="CPI105" s="117"/>
      <c r="CPJ105" s="116"/>
      <c r="CPK105" s="116"/>
      <c r="CPL105" s="116"/>
      <c r="CPM105" s="115"/>
      <c r="CPN105" s="116"/>
      <c r="CPO105" s="115"/>
      <c r="CPP105" s="120"/>
      <c r="CPQ105" s="120"/>
      <c r="CPR105" s="120"/>
      <c r="CPS105" s="120"/>
      <c r="CPT105" s="120"/>
      <c r="CPU105" s="120"/>
      <c r="CPV105" s="121"/>
      <c r="CPW105" s="122"/>
      <c r="CPX105" s="120"/>
      <c r="CPY105" s="120"/>
      <c r="CPZ105" s="120"/>
      <c r="CQA105" s="120"/>
      <c r="CQB105" s="113"/>
      <c r="CQC105" s="113"/>
      <c r="CQD105" s="119"/>
      <c r="CQE105" s="115"/>
      <c r="CQF105" s="116"/>
      <c r="CQG105" s="117"/>
      <c r="CQH105" s="116"/>
      <c r="CQI105" s="116"/>
      <c r="CQJ105" s="116"/>
      <c r="CQK105" s="115"/>
      <c r="CQL105" s="116"/>
      <c r="CQM105" s="115"/>
      <c r="CQN105" s="120"/>
      <c r="CQO105" s="120"/>
      <c r="CQP105" s="120"/>
      <c r="CQQ105" s="120"/>
      <c r="CQR105" s="120"/>
      <c r="CQS105" s="120"/>
      <c r="CQT105" s="121"/>
      <c r="CQU105" s="122"/>
      <c r="CQV105" s="120"/>
      <c r="CQW105" s="120"/>
      <c r="CQX105" s="120"/>
      <c r="CQY105" s="120"/>
      <c r="CQZ105" s="113"/>
      <c r="CRA105" s="113"/>
      <c r="CRB105" s="119"/>
      <c r="CRC105" s="115"/>
      <c r="CRD105" s="116"/>
      <c r="CRE105" s="117"/>
      <c r="CRF105" s="116"/>
      <c r="CRG105" s="116"/>
      <c r="CRH105" s="116"/>
      <c r="CRI105" s="115"/>
      <c r="CRJ105" s="116"/>
      <c r="CRK105" s="115"/>
      <c r="CRL105" s="120"/>
      <c r="CRM105" s="120"/>
      <c r="CRN105" s="120"/>
      <c r="CRO105" s="120"/>
      <c r="CRP105" s="120"/>
      <c r="CRQ105" s="120"/>
      <c r="CRR105" s="121"/>
      <c r="CRS105" s="122"/>
      <c r="CRT105" s="120"/>
      <c r="CRU105" s="120"/>
      <c r="CRV105" s="120"/>
      <c r="CRW105" s="120"/>
      <c r="CRX105" s="113"/>
      <c r="CRY105" s="113"/>
      <c r="CRZ105" s="119"/>
      <c r="CSA105" s="115"/>
      <c r="CSB105" s="116"/>
      <c r="CSC105" s="117"/>
      <c r="CSD105" s="116"/>
      <c r="CSE105" s="116"/>
      <c r="CSF105" s="116"/>
      <c r="CSG105" s="115"/>
      <c r="CSH105" s="116"/>
      <c r="CSI105" s="115"/>
      <c r="CSJ105" s="120"/>
      <c r="CSK105" s="120"/>
      <c r="CSL105" s="120"/>
      <c r="CSM105" s="120"/>
      <c r="CSN105" s="120"/>
      <c r="CSO105" s="120"/>
      <c r="CSP105" s="121"/>
      <c r="CSQ105" s="122"/>
      <c r="CSR105" s="120"/>
      <c r="CSS105" s="120"/>
      <c r="CST105" s="120"/>
      <c r="CSU105" s="120"/>
      <c r="CSV105" s="113"/>
      <c r="CSW105" s="113"/>
      <c r="CSX105" s="119"/>
      <c r="CSY105" s="115"/>
      <c r="CSZ105" s="116"/>
      <c r="CTA105" s="117"/>
      <c r="CTB105" s="116"/>
      <c r="CTC105" s="116"/>
      <c r="CTD105" s="116"/>
      <c r="CTE105" s="115"/>
      <c r="CTF105" s="116"/>
      <c r="CTG105" s="115"/>
      <c r="CTH105" s="120"/>
      <c r="CTI105" s="120"/>
      <c r="CTJ105" s="120"/>
      <c r="CTK105" s="120"/>
      <c r="CTL105" s="120"/>
      <c r="CTM105" s="120"/>
      <c r="CTN105" s="121"/>
      <c r="CTO105" s="122"/>
      <c r="CTP105" s="120"/>
      <c r="CTQ105" s="120"/>
      <c r="CTR105" s="120"/>
      <c r="CTS105" s="120"/>
      <c r="CTT105" s="113"/>
      <c r="CTU105" s="113"/>
      <c r="CTV105" s="119"/>
      <c r="CTW105" s="115"/>
      <c r="CTX105" s="116"/>
      <c r="CTY105" s="117"/>
      <c r="CTZ105" s="116"/>
      <c r="CUA105" s="116"/>
      <c r="CUB105" s="116"/>
      <c r="CUC105" s="115"/>
      <c r="CUD105" s="116"/>
      <c r="CUE105" s="115"/>
      <c r="CUF105" s="120"/>
      <c r="CUG105" s="120"/>
      <c r="CUH105" s="120"/>
      <c r="CUI105" s="120"/>
      <c r="CUJ105" s="120"/>
      <c r="CUK105" s="120"/>
      <c r="CUL105" s="121"/>
      <c r="CUM105" s="122"/>
      <c r="CUN105" s="120"/>
      <c r="CUO105" s="120"/>
      <c r="CUP105" s="120"/>
      <c r="CUQ105" s="120"/>
      <c r="CUR105" s="113"/>
      <c r="CUS105" s="113"/>
      <c r="CUT105" s="119"/>
      <c r="CUU105" s="115"/>
      <c r="CUV105" s="116"/>
      <c r="CUW105" s="117"/>
      <c r="CUX105" s="116"/>
      <c r="CUY105" s="116"/>
      <c r="CUZ105" s="116"/>
      <c r="CVA105" s="115"/>
      <c r="CVB105" s="116"/>
      <c r="CVC105" s="115"/>
      <c r="CVD105" s="120"/>
      <c r="CVE105" s="120"/>
      <c r="CVF105" s="120"/>
      <c r="CVG105" s="120"/>
      <c r="CVH105" s="120"/>
      <c r="CVI105" s="120"/>
      <c r="CVJ105" s="121"/>
      <c r="CVK105" s="122"/>
      <c r="CVL105" s="120"/>
      <c r="CVM105" s="120"/>
      <c r="CVN105" s="120"/>
      <c r="CVO105" s="120"/>
      <c r="CVP105" s="113"/>
      <c r="CVQ105" s="113"/>
      <c r="CVR105" s="119"/>
      <c r="CVS105" s="115"/>
      <c r="CVT105" s="116"/>
      <c r="CVU105" s="117"/>
      <c r="CVV105" s="116"/>
      <c r="CVW105" s="116"/>
      <c r="CVX105" s="116"/>
      <c r="CVY105" s="115"/>
      <c r="CVZ105" s="116"/>
      <c r="CWA105" s="115"/>
      <c r="CWB105" s="120"/>
      <c r="CWC105" s="120"/>
      <c r="CWD105" s="120"/>
      <c r="CWE105" s="120"/>
      <c r="CWF105" s="120"/>
      <c r="CWG105" s="120"/>
      <c r="CWH105" s="121"/>
      <c r="CWI105" s="122"/>
      <c r="CWJ105" s="120"/>
      <c r="CWK105" s="120"/>
      <c r="CWL105" s="120"/>
      <c r="CWM105" s="120"/>
      <c r="CWN105" s="113"/>
      <c r="CWO105" s="113"/>
      <c r="CWP105" s="119"/>
      <c r="CWQ105" s="115"/>
      <c r="CWR105" s="116"/>
      <c r="CWS105" s="117"/>
      <c r="CWT105" s="116"/>
      <c r="CWU105" s="116"/>
      <c r="CWV105" s="116"/>
      <c r="CWW105" s="115"/>
      <c r="CWX105" s="116"/>
      <c r="CWY105" s="115"/>
      <c r="CWZ105" s="120"/>
      <c r="CXA105" s="120"/>
      <c r="CXB105" s="120"/>
      <c r="CXC105" s="120"/>
      <c r="CXD105" s="120"/>
      <c r="CXE105" s="120"/>
      <c r="CXF105" s="121"/>
      <c r="CXG105" s="122"/>
      <c r="CXH105" s="120"/>
      <c r="CXI105" s="120"/>
      <c r="CXJ105" s="120"/>
      <c r="CXK105" s="120"/>
      <c r="CXL105" s="113"/>
      <c r="CXM105" s="113"/>
      <c r="CXN105" s="119"/>
      <c r="CXO105" s="115"/>
      <c r="CXP105" s="116"/>
      <c r="CXQ105" s="117"/>
      <c r="CXR105" s="116"/>
      <c r="CXS105" s="116"/>
      <c r="CXT105" s="116"/>
      <c r="CXU105" s="115"/>
      <c r="CXV105" s="116"/>
      <c r="CXW105" s="115"/>
      <c r="CXX105" s="120"/>
      <c r="CXY105" s="120"/>
      <c r="CXZ105" s="120"/>
      <c r="CYA105" s="120"/>
      <c r="CYB105" s="120"/>
      <c r="CYC105" s="120"/>
      <c r="CYD105" s="121"/>
      <c r="CYE105" s="122"/>
      <c r="CYF105" s="120"/>
      <c r="CYG105" s="120"/>
      <c r="CYH105" s="120"/>
      <c r="CYI105" s="120"/>
      <c r="CYJ105" s="113"/>
      <c r="CYK105" s="113"/>
      <c r="CYL105" s="119"/>
      <c r="CYM105" s="115"/>
      <c r="CYN105" s="116"/>
      <c r="CYO105" s="117"/>
      <c r="CYP105" s="116"/>
      <c r="CYQ105" s="116"/>
      <c r="CYR105" s="116"/>
      <c r="CYS105" s="115"/>
      <c r="CYT105" s="116"/>
      <c r="CYU105" s="115"/>
      <c r="CYV105" s="120"/>
      <c r="CYW105" s="120"/>
      <c r="CYX105" s="120"/>
      <c r="CYY105" s="120"/>
      <c r="CYZ105" s="120"/>
      <c r="CZA105" s="120"/>
      <c r="CZB105" s="121"/>
      <c r="CZC105" s="122"/>
      <c r="CZD105" s="120"/>
      <c r="CZE105" s="120"/>
      <c r="CZF105" s="120"/>
      <c r="CZG105" s="120"/>
      <c r="CZH105" s="113"/>
      <c r="CZI105" s="113"/>
      <c r="CZJ105" s="119"/>
      <c r="CZK105" s="115"/>
      <c r="CZL105" s="116"/>
      <c r="CZM105" s="117"/>
      <c r="CZN105" s="116"/>
      <c r="CZO105" s="116"/>
      <c r="CZP105" s="116"/>
      <c r="CZQ105" s="115"/>
      <c r="CZR105" s="116"/>
      <c r="CZS105" s="115"/>
      <c r="CZT105" s="120"/>
      <c r="CZU105" s="120"/>
      <c r="CZV105" s="120"/>
      <c r="CZW105" s="120"/>
      <c r="CZX105" s="120"/>
      <c r="CZY105" s="120"/>
      <c r="CZZ105" s="121"/>
      <c r="DAA105" s="122"/>
      <c r="DAB105" s="120"/>
      <c r="DAC105" s="120"/>
      <c r="DAD105" s="120"/>
      <c r="DAE105" s="120"/>
      <c r="DAF105" s="113"/>
      <c r="DAG105" s="113"/>
      <c r="DAH105" s="119"/>
      <c r="DAI105" s="115"/>
      <c r="DAJ105" s="116"/>
      <c r="DAK105" s="117"/>
      <c r="DAL105" s="116"/>
      <c r="DAM105" s="116"/>
      <c r="DAN105" s="116"/>
      <c r="DAO105" s="115"/>
      <c r="DAP105" s="116"/>
      <c r="DAQ105" s="115"/>
      <c r="DAR105" s="120"/>
      <c r="DAS105" s="120"/>
      <c r="DAT105" s="120"/>
      <c r="DAU105" s="120"/>
      <c r="DAV105" s="120"/>
      <c r="DAW105" s="120"/>
      <c r="DAX105" s="121"/>
      <c r="DAY105" s="122"/>
      <c r="DAZ105" s="120"/>
      <c r="DBA105" s="120"/>
      <c r="DBB105" s="120"/>
      <c r="DBC105" s="120"/>
      <c r="DBD105" s="113"/>
      <c r="DBE105" s="113"/>
      <c r="DBF105" s="119"/>
      <c r="DBG105" s="115"/>
      <c r="DBH105" s="116"/>
      <c r="DBI105" s="117"/>
      <c r="DBJ105" s="116"/>
      <c r="DBK105" s="116"/>
      <c r="DBL105" s="116"/>
      <c r="DBM105" s="115"/>
      <c r="DBN105" s="116"/>
      <c r="DBO105" s="115"/>
      <c r="DBP105" s="120"/>
      <c r="DBQ105" s="120"/>
      <c r="DBR105" s="120"/>
      <c r="DBS105" s="120"/>
      <c r="DBT105" s="120"/>
      <c r="DBU105" s="120"/>
      <c r="DBV105" s="121"/>
      <c r="DBW105" s="122"/>
      <c r="DBX105" s="120"/>
      <c r="DBY105" s="120"/>
      <c r="DBZ105" s="120"/>
      <c r="DCA105" s="120"/>
      <c r="DCB105" s="113"/>
      <c r="DCC105" s="113"/>
      <c r="DCD105" s="119"/>
      <c r="DCE105" s="115"/>
      <c r="DCF105" s="116"/>
      <c r="DCG105" s="117"/>
      <c r="DCH105" s="116"/>
      <c r="DCI105" s="116"/>
      <c r="DCJ105" s="116"/>
      <c r="DCK105" s="115"/>
      <c r="DCL105" s="116"/>
      <c r="DCM105" s="115"/>
      <c r="DCN105" s="120"/>
      <c r="DCO105" s="120"/>
      <c r="DCP105" s="120"/>
      <c r="DCQ105" s="120"/>
      <c r="DCR105" s="120"/>
      <c r="DCS105" s="120"/>
      <c r="DCT105" s="121"/>
      <c r="DCU105" s="122"/>
      <c r="DCV105" s="120"/>
      <c r="DCW105" s="120"/>
      <c r="DCX105" s="120"/>
      <c r="DCY105" s="120"/>
      <c r="DCZ105" s="113"/>
      <c r="DDA105" s="113"/>
      <c r="DDB105" s="119"/>
      <c r="DDC105" s="115"/>
      <c r="DDD105" s="116"/>
      <c r="DDE105" s="117"/>
      <c r="DDF105" s="116"/>
      <c r="DDG105" s="116"/>
      <c r="DDH105" s="116"/>
      <c r="DDI105" s="115"/>
      <c r="DDJ105" s="116"/>
      <c r="DDK105" s="115"/>
      <c r="DDL105" s="120"/>
      <c r="DDM105" s="120"/>
      <c r="DDN105" s="120"/>
      <c r="DDO105" s="120"/>
      <c r="DDP105" s="120"/>
      <c r="DDQ105" s="120"/>
      <c r="DDR105" s="121"/>
      <c r="DDS105" s="122"/>
      <c r="DDT105" s="120"/>
      <c r="DDU105" s="120"/>
      <c r="DDV105" s="120"/>
      <c r="DDW105" s="120"/>
      <c r="DDX105" s="113"/>
      <c r="DDY105" s="113"/>
      <c r="DDZ105" s="119"/>
      <c r="DEA105" s="115"/>
      <c r="DEB105" s="116"/>
      <c r="DEC105" s="117"/>
      <c r="DED105" s="116"/>
      <c r="DEE105" s="116"/>
      <c r="DEF105" s="116"/>
      <c r="DEG105" s="115"/>
      <c r="DEH105" s="116"/>
      <c r="DEI105" s="115"/>
      <c r="DEJ105" s="120"/>
      <c r="DEK105" s="120"/>
      <c r="DEL105" s="120"/>
      <c r="DEM105" s="120"/>
      <c r="DEN105" s="120"/>
      <c r="DEO105" s="120"/>
      <c r="DEP105" s="121"/>
      <c r="DEQ105" s="122"/>
      <c r="DER105" s="120"/>
      <c r="DES105" s="120"/>
      <c r="DET105" s="120"/>
      <c r="DEU105" s="120"/>
      <c r="DEV105" s="113"/>
      <c r="DEW105" s="113"/>
      <c r="DEX105" s="119"/>
      <c r="DEY105" s="115"/>
      <c r="DEZ105" s="116"/>
      <c r="DFA105" s="117"/>
      <c r="DFB105" s="116"/>
      <c r="DFC105" s="116"/>
      <c r="DFD105" s="116"/>
      <c r="DFE105" s="115"/>
      <c r="DFF105" s="116"/>
      <c r="DFG105" s="115"/>
      <c r="DFH105" s="120"/>
      <c r="DFI105" s="120"/>
      <c r="DFJ105" s="120"/>
      <c r="DFK105" s="120"/>
      <c r="DFL105" s="120"/>
      <c r="DFM105" s="120"/>
      <c r="DFN105" s="121"/>
      <c r="DFO105" s="122"/>
      <c r="DFP105" s="120"/>
      <c r="DFQ105" s="120"/>
      <c r="DFR105" s="120"/>
      <c r="DFS105" s="120"/>
      <c r="DFT105" s="113"/>
      <c r="DFU105" s="113"/>
      <c r="DFV105" s="119"/>
      <c r="DFW105" s="115"/>
      <c r="DFX105" s="116"/>
      <c r="DFY105" s="117"/>
      <c r="DFZ105" s="116"/>
      <c r="DGA105" s="116"/>
      <c r="DGB105" s="116"/>
      <c r="DGC105" s="115"/>
      <c r="DGD105" s="116"/>
      <c r="DGE105" s="115"/>
      <c r="DGF105" s="120"/>
      <c r="DGG105" s="120"/>
      <c r="DGH105" s="120"/>
      <c r="DGI105" s="120"/>
      <c r="DGJ105" s="120"/>
      <c r="DGK105" s="120"/>
      <c r="DGL105" s="121"/>
      <c r="DGM105" s="122"/>
      <c r="DGN105" s="120"/>
      <c r="DGO105" s="120"/>
      <c r="DGP105" s="120"/>
      <c r="DGQ105" s="120"/>
      <c r="DGR105" s="113"/>
      <c r="DGS105" s="113"/>
      <c r="DGT105" s="119"/>
      <c r="DGU105" s="115"/>
      <c r="DGV105" s="116"/>
      <c r="DGW105" s="117"/>
      <c r="DGX105" s="116"/>
      <c r="DGY105" s="116"/>
      <c r="DGZ105" s="116"/>
      <c r="DHA105" s="115"/>
      <c r="DHB105" s="116"/>
      <c r="DHC105" s="115"/>
      <c r="DHD105" s="120"/>
      <c r="DHE105" s="120"/>
      <c r="DHF105" s="120"/>
      <c r="DHG105" s="120"/>
      <c r="DHH105" s="120"/>
      <c r="DHI105" s="120"/>
      <c r="DHJ105" s="121"/>
      <c r="DHK105" s="122"/>
      <c r="DHL105" s="120"/>
      <c r="DHM105" s="120"/>
      <c r="DHN105" s="120"/>
      <c r="DHO105" s="120"/>
      <c r="DHP105" s="113"/>
      <c r="DHQ105" s="113"/>
      <c r="DHR105" s="119"/>
      <c r="DHS105" s="115"/>
      <c r="DHT105" s="116"/>
      <c r="DHU105" s="117"/>
      <c r="DHV105" s="116"/>
      <c r="DHW105" s="116"/>
      <c r="DHX105" s="116"/>
      <c r="DHY105" s="115"/>
      <c r="DHZ105" s="116"/>
      <c r="DIA105" s="115"/>
      <c r="DIB105" s="120"/>
      <c r="DIC105" s="120"/>
      <c r="DID105" s="120"/>
      <c r="DIE105" s="120"/>
      <c r="DIF105" s="120"/>
      <c r="DIG105" s="120"/>
      <c r="DIH105" s="121"/>
      <c r="DII105" s="122"/>
      <c r="DIJ105" s="120"/>
      <c r="DIK105" s="120"/>
      <c r="DIL105" s="120"/>
      <c r="DIM105" s="120"/>
      <c r="DIN105" s="113"/>
      <c r="DIO105" s="113"/>
      <c r="DIP105" s="119"/>
      <c r="DIQ105" s="115"/>
      <c r="DIR105" s="116"/>
      <c r="DIS105" s="117"/>
      <c r="DIT105" s="116"/>
      <c r="DIU105" s="116"/>
      <c r="DIV105" s="116"/>
      <c r="DIW105" s="115"/>
      <c r="DIX105" s="116"/>
      <c r="DIY105" s="115"/>
      <c r="DIZ105" s="120"/>
      <c r="DJA105" s="120"/>
      <c r="DJB105" s="120"/>
      <c r="DJC105" s="120"/>
      <c r="DJD105" s="120"/>
      <c r="DJE105" s="120"/>
      <c r="DJF105" s="121"/>
      <c r="DJG105" s="122"/>
      <c r="DJH105" s="120"/>
      <c r="DJI105" s="120"/>
      <c r="DJJ105" s="120"/>
      <c r="DJK105" s="120"/>
      <c r="DJL105" s="113"/>
      <c r="DJM105" s="113"/>
      <c r="DJN105" s="119"/>
      <c r="DJO105" s="115"/>
      <c r="DJP105" s="116"/>
      <c r="DJQ105" s="117"/>
      <c r="DJR105" s="116"/>
      <c r="DJS105" s="116"/>
      <c r="DJT105" s="116"/>
      <c r="DJU105" s="115"/>
      <c r="DJV105" s="116"/>
      <c r="DJW105" s="115"/>
      <c r="DJX105" s="120"/>
      <c r="DJY105" s="120"/>
      <c r="DJZ105" s="120"/>
      <c r="DKA105" s="120"/>
      <c r="DKB105" s="120"/>
      <c r="DKC105" s="120"/>
      <c r="DKD105" s="121"/>
      <c r="DKE105" s="122"/>
      <c r="DKF105" s="120"/>
      <c r="DKG105" s="120"/>
      <c r="DKH105" s="120"/>
      <c r="DKI105" s="120"/>
      <c r="DKJ105" s="113"/>
      <c r="DKK105" s="113"/>
      <c r="DKL105" s="119"/>
      <c r="DKM105" s="115"/>
      <c r="DKN105" s="116"/>
      <c r="DKO105" s="117"/>
      <c r="DKP105" s="116"/>
      <c r="DKQ105" s="116"/>
      <c r="DKR105" s="116"/>
      <c r="DKS105" s="115"/>
      <c r="DKT105" s="116"/>
      <c r="DKU105" s="115"/>
      <c r="DKV105" s="120"/>
      <c r="DKW105" s="120"/>
      <c r="DKX105" s="120"/>
      <c r="DKY105" s="120"/>
      <c r="DKZ105" s="120"/>
      <c r="DLA105" s="120"/>
      <c r="DLB105" s="121"/>
      <c r="DLC105" s="122"/>
      <c r="DLD105" s="120"/>
      <c r="DLE105" s="120"/>
      <c r="DLF105" s="120"/>
      <c r="DLG105" s="120"/>
      <c r="DLH105" s="113"/>
      <c r="DLI105" s="113"/>
      <c r="DLJ105" s="119"/>
      <c r="DLK105" s="115"/>
      <c r="DLL105" s="116"/>
      <c r="DLM105" s="117"/>
      <c r="DLN105" s="116"/>
      <c r="DLO105" s="116"/>
      <c r="DLP105" s="116"/>
      <c r="DLQ105" s="115"/>
      <c r="DLR105" s="116"/>
      <c r="DLS105" s="115"/>
      <c r="DLT105" s="120"/>
      <c r="DLU105" s="120"/>
      <c r="DLV105" s="120"/>
      <c r="DLW105" s="120"/>
      <c r="DLX105" s="120"/>
      <c r="DLY105" s="120"/>
      <c r="DLZ105" s="121"/>
      <c r="DMA105" s="122"/>
      <c r="DMB105" s="120"/>
      <c r="DMC105" s="120"/>
      <c r="DMD105" s="120"/>
      <c r="DME105" s="120"/>
      <c r="DMF105" s="113"/>
      <c r="DMG105" s="113"/>
      <c r="DMH105" s="119"/>
      <c r="DMI105" s="115"/>
      <c r="DMJ105" s="116"/>
      <c r="DMK105" s="117"/>
      <c r="DML105" s="116"/>
      <c r="DMM105" s="116"/>
      <c r="DMN105" s="116"/>
      <c r="DMO105" s="115"/>
      <c r="DMP105" s="116"/>
      <c r="DMQ105" s="115"/>
      <c r="DMR105" s="120"/>
      <c r="DMS105" s="120"/>
      <c r="DMT105" s="120"/>
      <c r="DMU105" s="120"/>
      <c r="DMV105" s="120"/>
      <c r="DMW105" s="120"/>
      <c r="DMX105" s="121"/>
      <c r="DMY105" s="122"/>
      <c r="DMZ105" s="120"/>
      <c r="DNA105" s="120"/>
      <c r="DNB105" s="120"/>
      <c r="DNC105" s="120"/>
      <c r="DND105" s="113"/>
      <c r="DNE105" s="113"/>
      <c r="DNF105" s="119"/>
      <c r="DNG105" s="115"/>
      <c r="DNH105" s="116"/>
      <c r="DNI105" s="117"/>
      <c r="DNJ105" s="116"/>
      <c r="DNK105" s="116"/>
      <c r="DNL105" s="116"/>
      <c r="DNM105" s="115"/>
      <c r="DNN105" s="116"/>
      <c r="DNO105" s="115"/>
      <c r="DNP105" s="120"/>
      <c r="DNQ105" s="120"/>
      <c r="DNR105" s="120"/>
      <c r="DNS105" s="120"/>
      <c r="DNT105" s="120"/>
      <c r="DNU105" s="120"/>
      <c r="DNV105" s="121"/>
      <c r="DNW105" s="122"/>
      <c r="DNX105" s="120"/>
      <c r="DNY105" s="120"/>
      <c r="DNZ105" s="120"/>
      <c r="DOA105" s="120"/>
      <c r="DOB105" s="113"/>
      <c r="DOC105" s="113"/>
      <c r="DOD105" s="119"/>
      <c r="DOE105" s="115"/>
      <c r="DOF105" s="116"/>
      <c r="DOG105" s="117"/>
      <c r="DOH105" s="116"/>
      <c r="DOI105" s="116"/>
      <c r="DOJ105" s="116"/>
      <c r="DOK105" s="115"/>
      <c r="DOL105" s="116"/>
      <c r="DOM105" s="115"/>
      <c r="DON105" s="120"/>
      <c r="DOO105" s="120"/>
      <c r="DOP105" s="120"/>
      <c r="DOQ105" s="120"/>
      <c r="DOR105" s="120"/>
      <c r="DOS105" s="120"/>
      <c r="DOT105" s="121"/>
      <c r="DOU105" s="122"/>
      <c r="DOV105" s="120"/>
      <c r="DOW105" s="120"/>
      <c r="DOX105" s="120"/>
      <c r="DOY105" s="120"/>
      <c r="DOZ105" s="113"/>
      <c r="DPA105" s="113"/>
      <c r="DPB105" s="119"/>
      <c r="DPC105" s="115"/>
      <c r="DPD105" s="116"/>
      <c r="DPE105" s="117"/>
      <c r="DPF105" s="116"/>
      <c r="DPG105" s="116"/>
      <c r="DPH105" s="116"/>
      <c r="DPI105" s="115"/>
      <c r="DPJ105" s="116"/>
      <c r="DPK105" s="115"/>
      <c r="DPL105" s="120"/>
      <c r="DPM105" s="120"/>
      <c r="DPN105" s="120"/>
      <c r="DPO105" s="120"/>
      <c r="DPP105" s="120"/>
      <c r="DPQ105" s="120"/>
      <c r="DPR105" s="121"/>
      <c r="DPS105" s="122"/>
      <c r="DPT105" s="120"/>
      <c r="DPU105" s="120"/>
      <c r="DPV105" s="120"/>
      <c r="DPW105" s="120"/>
      <c r="DPX105" s="113"/>
      <c r="DPY105" s="113"/>
      <c r="DPZ105" s="119"/>
      <c r="DQA105" s="115"/>
      <c r="DQB105" s="116"/>
      <c r="DQC105" s="117"/>
      <c r="DQD105" s="116"/>
      <c r="DQE105" s="116"/>
      <c r="DQF105" s="116"/>
      <c r="DQG105" s="115"/>
      <c r="DQH105" s="116"/>
      <c r="DQI105" s="115"/>
      <c r="DQJ105" s="120"/>
      <c r="DQK105" s="120"/>
      <c r="DQL105" s="120"/>
      <c r="DQM105" s="120"/>
      <c r="DQN105" s="120"/>
      <c r="DQO105" s="120"/>
      <c r="DQP105" s="121"/>
      <c r="DQQ105" s="122"/>
      <c r="DQR105" s="120"/>
      <c r="DQS105" s="120"/>
      <c r="DQT105" s="120"/>
      <c r="DQU105" s="120"/>
      <c r="DQV105" s="113"/>
      <c r="DQW105" s="113"/>
      <c r="DQX105" s="119"/>
      <c r="DQY105" s="115"/>
      <c r="DQZ105" s="116"/>
      <c r="DRA105" s="117"/>
      <c r="DRB105" s="116"/>
      <c r="DRC105" s="116"/>
      <c r="DRD105" s="116"/>
      <c r="DRE105" s="115"/>
      <c r="DRF105" s="116"/>
      <c r="DRG105" s="115"/>
      <c r="DRH105" s="120"/>
      <c r="DRI105" s="120"/>
      <c r="DRJ105" s="120"/>
      <c r="DRK105" s="120"/>
      <c r="DRL105" s="120"/>
      <c r="DRM105" s="120"/>
      <c r="DRN105" s="121"/>
      <c r="DRO105" s="122"/>
      <c r="DRP105" s="120"/>
      <c r="DRQ105" s="120"/>
      <c r="DRR105" s="120"/>
      <c r="DRS105" s="120"/>
      <c r="DRT105" s="113"/>
      <c r="DRU105" s="113"/>
      <c r="DRV105" s="119"/>
      <c r="DRW105" s="115"/>
      <c r="DRX105" s="116"/>
      <c r="DRY105" s="117"/>
      <c r="DRZ105" s="116"/>
      <c r="DSA105" s="116"/>
      <c r="DSB105" s="116"/>
      <c r="DSC105" s="115"/>
      <c r="DSD105" s="116"/>
      <c r="DSE105" s="115"/>
      <c r="DSF105" s="120"/>
      <c r="DSG105" s="120"/>
      <c r="DSH105" s="120"/>
      <c r="DSI105" s="120"/>
      <c r="DSJ105" s="120"/>
      <c r="DSK105" s="120"/>
      <c r="DSL105" s="121"/>
      <c r="DSM105" s="122"/>
      <c r="DSN105" s="120"/>
      <c r="DSO105" s="120"/>
      <c r="DSP105" s="120"/>
      <c r="DSQ105" s="120"/>
      <c r="DSR105" s="113"/>
      <c r="DSS105" s="113"/>
      <c r="DST105" s="119"/>
      <c r="DSU105" s="115"/>
      <c r="DSV105" s="116"/>
      <c r="DSW105" s="117"/>
      <c r="DSX105" s="116"/>
      <c r="DSY105" s="116"/>
      <c r="DSZ105" s="116"/>
      <c r="DTA105" s="115"/>
      <c r="DTB105" s="116"/>
      <c r="DTC105" s="115"/>
      <c r="DTD105" s="120"/>
      <c r="DTE105" s="120"/>
      <c r="DTF105" s="120"/>
      <c r="DTG105" s="120"/>
      <c r="DTH105" s="120"/>
      <c r="DTI105" s="120"/>
      <c r="DTJ105" s="121"/>
      <c r="DTK105" s="122"/>
      <c r="DTL105" s="120"/>
      <c r="DTM105" s="120"/>
      <c r="DTN105" s="120"/>
      <c r="DTO105" s="120"/>
      <c r="DTP105" s="113"/>
      <c r="DTQ105" s="113"/>
      <c r="DTR105" s="119"/>
      <c r="DTS105" s="115"/>
      <c r="DTT105" s="116"/>
      <c r="DTU105" s="117"/>
      <c r="DTV105" s="116"/>
      <c r="DTW105" s="116"/>
      <c r="DTX105" s="116"/>
      <c r="DTY105" s="115"/>
      <c r="DTZ105" s="116"/>
      <c r="DUA105" s="115"/>
      <c r="DUB105" s="120"/>
      <c r="DUC105" s="120"/>
      <c r="DUD105" s="120"/>
      <c r="DUE105" s="120"/>
      <c r="DUF105" s="120"/>
      <c r="DUG105" s="120"/>
      <c r="DUH105" s="121"/>
      <c r="DUI105" s="122"/>
      <c r="DUJ105" s="120"/>
      <c r="DUK105" s="120"/>
      <c r="DUL105" s="120"/>
      <c r="DUM105" s="120"/>
      <c r="DUN105" s="113"/>
      <c r="DUO105" s="113"/>
      <c r="DUP105" s="119"/>
      <c r="DUQ105" s="115"/>
      <c r="DUR105" s="116"/>
      <c r="DUS105" s="117"/>
      <c r="DUT105" s="116"/>
      <c r="DUU105" s="116"/>
      <c r="DUV105" s="116"/>
      <c r="DUW105" s="115"/>
      <c r="DUX105" s="116"/>
      <c r="DUY105" s="115"/>
      <c r="DUZ105" s="120"/>
      <c r="DVA105" s="120"/>
      <c r="DVB105" s="120"/>
      <c r="DVC105" s="120"/>
      <c r="DVD105" s="120"/>
      <c r="DVE105" s="120"/>
      <c r="DVF105" s="121"/>
      <c r="DVG105" s="122"/>
      <c r="DVH105" s="120"/>
      <c r="DVI105" s="120"/>
      <c r="DVJ105" s="120"/>
      <c r="DVK105" s="120"/>
      <c r="DVL105" s="113"/>
      <c r="DVM105" s="113"/>
      <c r="DVN105" s="119"/>
      <c r="DVO105" s="115"/>
      <c r="DVP105" s="116"/>
      <c r="DVQ105" s="117"/>
      <c r="DVR105" s="116"/>
      <c r="DVS105" s="116"/>
      <c r="DVT105" s="116"/>
      <c r="DVU105" s="115"/>
      <c r="DVV105" s="116"/>
      <c r="DVW105" s="115"/>
      <c r="DVX105" s="120"/>
      <c r="DVY105" s="120"/>
      <c r="DVZ105" s="120"/>
      <c r="DWA105" s="120"/>
      <c r="DWB105" s="120"/>
      <c r="DWC105" s="120"/>
      <c r="DWD105" s="121"/>
      <c r="DWE105" s="122"/>
      <c r="DWF105" s="120"/>
      <c r="DWG105" s="120"/>
      <c r="DWH105" s="120"/>
      <c r="DWI105" s="120"/>
      <c r="DWJ105" s="113"/>
      <c r="DWK105" s="113"/>
      <c r="DWL105" s="119"/>
      <c r="DWM105" s="115"/>
      <c r="DWN105" s="116"/>
      <c r="DWO105" s="117"/>
      <c r="DWP105" s="116"/>
      <c r="DWQ105" s="116"/>
      <c r="DWR105" s="116"/>
      <c r="DWS105" s="115"/>
      <c r="DWT105" s="116"/>
      <c r="DWU105" s="115"/>
      <c r="DWV105" s="120"/>
      <c r="DWW105" s="120"/>
      <c r="DWX105" s="120"/>
      <c r="DWY105" s="120"/>
      <c r="DWZ105" s="120"/>
      <c r="DXA105" s="120"/>
      <c r="DXB105" s="121"/>
      <c r="DXC105" s="122"/>
      <c r="DXD105" s="120"/>
      <c r="DXE105" s="120"/>
      <c r="DXF105" s="120"/>
      <c r="DXG105" s="120"/>
      <c r="DXH105" s="113"/>
      <c r="DXI105" s="113"/>
      <c r="DXJ105" s="119"/>
      <c r="DXK105" s="115"/>
      <c r="DXL105" s="116"/>
      <c r="DXM105" s="117"/>
      <c r="DXN105" s="116"/>
      <c r="DXO105" s="116"/>
      <c r="DXP105" s="116"/>
      <c r="DXQ105" s="115"/>
      <c r="DXR105" s="116"/>
      <c r="DXS105" s="115"/>
      <c r="DXT105" s="120"/>
      <c r="DXU105" s="120"/>
      <c r="DXV105" s="120"/>
      <c r="DXW105" s="120"/>
      <c r="DXX105" s="120"/>
      <c r="DXY105" s="120"/>
      <c r="DXZ105" s="121"/>
      <c r="DYA105" s="122"/>
      <c r="DYB105" s="120"/>
      <c r="DYC105" s="120"/>
      <c r="DYD105" s="120"/>
      <c r="DYE105" s="120"/>
      <c r="DYF105" s="113"/>
      <c r="DYG105" s="113"/>
      <c r="DYH105" s="119"/>
      <c r="DYI105" s="115"/>
      <c r="DYJ105" s="116"/>
      <c r="DYK105" s="117"/>
      <c r="DYL105" s="116"/>
      <c r="DYM105" s="116"/>
      <c r="DYN105" s="116"/>
      <c r="DYO105" s="115"/>
      <c r="DYP105" s="116"/>
      <c r="DYQ105" s="115"/>
      <c r="DYR105" s="120"/>
      <c r="DYS105" s="120"/>
      <c r="DYT105" s="120"/>
      <c r="DYU105" s="120"/>
      <c r="DYV105" s="120"/>
      <c r="DYW105" s="120"/>
      <c r="DYX105" s="121"/>
      <c r="DYY105" s="122"/>
      <c r="DYZ105" s="120"/>
      <c r="DZA105" s="120"/>
      <c r="DZB105" s="120"/>
      <c r="DZC105" s="120"/>
      <c r="DZD105" s="113"/>
      <c r="DZE105" s="113"/>
      <c r="DZF105" s="119"/>
      <c r="DZG105" s="115"/>
      <c r="DZH105" s="116"/>
      <c r="DZI105" s="117"/>
      <c r="DZJ105" s="116"/>
      <c r="DZK105" s="116"/>
      <c r="DZL105" s="116"/>
      <c r="DZM105" s="115"/>
      <c r="DZN105" s="116"/>
      <c r="DZO105" s="115"/>
      <c r="DZP105" s="120"/>
      <c r="DZQ105" s="120"/>
      <c r="DZR105" s="120"/>
      <c r="DZS105" s="120"/>
      <c r="DZT105" s="120"/>
      <c r="DZU105" s="120"/>
      <c r="DZV105" s="121"/>
      <c r="DZW105" s="122"/>
      <c r="DZX105" s="120"/>
      <c r="DZY105" s="120"/>
      <c r="DZZ105" s="120"/>
      <c r="EAA105" s="120"/>
      <c r="EAB105" s="113"/>
      <c r="EAC105" s="113"/>
      <c r="EAD105" s="119"/>
      <c r="EAE105" s="115"/>
      <c r="EAF105" s="116"/>
      <c r="EAG105" s="117"/>
      <c r="EAH105" s="116"/>
      <c r="EAI105" s="116"/>
      <c r="EAJ105" s="116"/>
      <c r="EAK105" s="115"/>
      <c r="EAL105" s="116"/>
      <c r="EAM105" s="115"/>
      <c r="EAN105" s="120"/>
      <c r="EAO105" s="120"/>
      <c r="EAP105" s="120"/>
      <c r="EAQ105" s="120"/>
      <c r="EAR105" s="120"/>
      <c r="EAS105" s="120"/>
      <c r="EAT105" s="121"/>
      <c r="EAU105" s="122"/>
      <c r="EAV105" s="120"/>
      <c r="EAW105" s="120"/>
      <c r="EAX105" s="120"/>
      <c r="EAY105" s="120"/>
      <c r="EAZ105" s="113"/>
      <c r="EBA105" s="113"/>
      <c r="EBB105" s="119"/>
      <c r="EBC105" s="115"/>
      <c r="EBD105" s="116"/>
      <c r="EBE105" s="117"/>
      <c r="EBF105" s="116"/>
      <c r="EBG105" s="116"/>
      <c r="EBH105" s="116"/>
      <c r="EBI105" s="115"/>
      <c r="EBJ105" s="116"/>
      <c r="EBK105" s="115"/>
      <c r="EBL105" s="120"/>
      <c r="EBM105" s="120"/>
      <c r="EBN105" s="120"/>
      <c r="EBO105" s="120"/>
      <c r="EBP105" s="120"/>
      <c r="EBQ105" s="120"/>
      <c r="EBR105" s="121"/>
      <c r="EBS105" s="122"/>
      <c r="EBT105" s="120"/>
      <c r="EBU105" s="120"/>
      <c r="EBV105" s="120"/>
      <c r="EBW105" s="120"/>
      <c r="EBX105" s="113"/>
      <c r="EBY105" s="113"/>
      <c r="EBZ105" s="119"/>
      <c r="ECA105" s="115"/>
      <c r="ECB105" s="116"/>
      <c r="ECC105" s="117"/>
      <c r="ECD105" s="116"/>
      <c r="ECE105" s="116"/>
      <c r="ECF105" s="116"/>
      <c r="ECG105" s="115"/>
      <c r="ECH105" s="116"/>
      <c r="ECI105" s="115"/>
      <c r="ECJ105" s="120"/>
      <c r="ECK105" s="120"/>
      <c r="ECL105" s="120"/>
      <c r="ECM105" s="120"/>
      <c r="ECN105" s="120"/>
      <c r="ECO105" s="120"/>
      <c r="ECP105" s="121"/>
      <c r="ECQ105" s="122"/>
      <c r="ECR105" s="120"/>
      <c r="ECS105" s="120"/>
      <c r="ECT105" s="120"/>
      <c r="ECU105" s="120"/>
      <c r="ECV105" s="113"/>
      <c r="ECW105" s="113"/>
      <c r="ECX105" s="119"/>
      <c r="ECY105" s="115"/>
      <c r="ECZ105" s="116"/>
      <c r="EDA105" s="117"/>
      <c r="EDB105" s="116"/>
      <c r="EDC105" s="116"/>
      <c r="EDD105" s="116"/>
      <c r="EDE105" s="115"/>
      <c r="EDF105" s="116"/>
      <c r="EDG105" s="115"/>
      <c r="EDH105" s="120"/>
      <c r="EDI105" s="120"/>
      <c r="EDJ105" s="120"/>
      <c r="EDK105" s="120"/>
      <c r="EDL105" s="120"/>
      <c r="EDM105" s="120"/>
      <c r="EDN105" s="121"/>
      <c r="EDO105" s="122"/>
      <c r="EDP105" s="120"/>
      <c r="EDQ105" s="120"/>
      <c r="EDR105" s="120"/>
      <c r="EDS105" s="120"/>
      <c r="EDT105" s="113"/>
      <c r="EDU105" s="113"/>
      <c r="EDV105" s="119"/>
      <c r="EDW105" s="115"/>
      <c r="EDX105" s="116"/>
      <c r="EDY105" s="117"/>
      <c r="EDZ105" s="116"/>
      <c r="EEA105" s="116"/>
      <c r="EEB105" s="116"/>
      <c r="EEC105" s="115"/>
      <c r="EED105" s="116"/>
      <c r="EEE105" s="115"/>
      <c r="EEF105" s="120"/>
      <c r="EEG105" s="120"/>
      <c r="EEH105" s="120"/>
      <c r="EEI105" s="120"/>
      <c r="EEJ105" s="120"/>
      <c r="EEK105" s="120"/>
      <c r="EEL105" s="121"/>
      <c r="EEM105" s="122"/>
      <c r="EEN105" s="120"/>
      <c r="EEO105" s="120"/>
      <c r="EEP105" s="120"/>
      <c r="EEQ105" s="120"/>
      <c r="EER105" s="113"/>
      <c r="EES105" s="113"/>
      <c r="EET105" s="119"/>
      <c r="EEU105" s="115"/>
      <c r="EEV105" s="116"/>
      <c r="EEW105" s="117"/>
      <c r="EEX105" s="116"/>
      <c r="EEY105" s="116"/>
      <c r="EEZ105" s="116"/>
      <c r="EFA105" s="115"/>
      <c r="EFB105" s="116"/>
      <c r="EFC105" s="115"/>
      <c r="EFD105" s="120"/>
      <c r="EFE105" s="120"/>
      <c r="EFF105" s="120"/>
      <c r="EFG105" s="120"/>
      <c r="EFH105" s="120"/>
      <c r="EFI105" s="120"/>
      <c r="EFJ105" s="121"/>
      <c r="EFK105" s="122"/>
      <c r="EFL105" s="120"/>
      <c r="EFM105" s="120"/>
      <c r="EFN105" s="120"/>
      <c r="EFO105" s="120"/>
      <c r="EFP105" s="113"/>
      <c r="EFQ105" s="113"/>
      <c r="EFR105" s="119"/>
      <c r="EFS105" s="115"/>
      <c r="EFT105" s="116"/>
      <c r="EFU105" s="117"/>
      <c r="EFV105" s="116"/>
      <c r="EFW105" s="116"/>
      <c r="EFX105" s="116"/>
      <c r="EFY105" s="115"/>
      <c r="EFZ105" s="116"/>
      <c r="EGA105" s="115"/>
      <c r="EGB105" s="120"/>
      <c r="EGC105" s="120"/>
      <c r="EGD105" s="120"/>
      <c r="EGE105" s="120"/>
      <c r="EGF105" s="120"/>
      <c r="EGG105" s="120"/>
      <c r="EGH105" s="121"/>
      <c r="EGI105" s="122"/>
      <c r="EGJ105" s="120"/>
      <c r="EGK105" s="120"/>
      <c r="EGL105" s="120"/>
      <c r="EGM105" s="120"/>
      <c r="EGN105" s="113"/>
      <c r="EGO105" s="113"/>
      <c r="EGP105" s="119"/>
      <c r="EGQ105" s="115"/>
      <c r="EGR105" s="116"/>
      <c r="EGS105" s="117"/>
      <c r="EGT105" s="116"/>
      <c r="EGU105" s="116"/>
      <c r="EGV105" s="116"/>
      <c r="EGW105" s="115"/>
      <c r="EGX105" s="116"/>
      <c r="EGY105" s="115"/>
      <c r="EGZ105" s="120"/>
      <c r="EHA105" s="120"/>
      <c r="EHB105" s="120"/>
      <c r="EHC105" s="120"/>
      <c r="EHD105" s="120"/>
      <c r="EHE105" s="120"/>
      <c r="EHF105" s="121"/>
      <c r="EHG105" s="122"/>
      <c r="EHH105" s="120"/>
      <c r="EHI105" s="120"/>
      <c r="EHJ105" s="120"/>
      <c r="EHK105" s="120"/>
      <c r="EHL105" s="113"/>
      <c r="EHM105" s="113"/>
      <c r="EHN105" s="119"/>
      <c r="EHO105" s="115"/>
      <c r="EHP105" s="116"/>
      <c r="EHQ105" s="117"/>
      <c r="EHR105" s="116"/>
      <c r="EHS105" s="116"/>
      <c r="EHT105" s="116"/>
      <c r="EHU105" s="115"/>
      <c r="EHV105" s="116"/>
      <c r="EHW105" s="115"/>
      <c r="EHX105" s="120"/>
      <c r="EHY105" s="120"/>
      <c r="EHZ105" s="120"/>
      <c r="EIA105" s="120"/>
      <c r="EIB105" s="120"/>
      <c r="EIC105" s="120"/>
      <c r="EID105" s="121"/>
      <c r="EIE105" s="122"/>
      <c r="EIF105" s="120"/>
      <c r="EIG105" s="120"/>
      <c r="EIH105" s="120"/>
      <c r="EII105" s="120"/>
      <c r="EIJ105" s="113"/>
      <c r="EIK105" s="113"/>
      <c r="EIL105" s="119"/>
      <c r="EIM105" s="115"/>
      <c r="EIN105" s="116"/>
      <c r="EIO105" s="117"/>
      <c r="EIP105" s="116"/>
      <c r="EIQ105" s="116"/>
      <c r="EIR105" s="116"/>
      <c r="EIS105" s="115"/>
      <c r="EIT105" s="116"/>
      <c r="EIU105" s="115"/>
      <c r="EIV105" s="120"/>
      <c r="EIW105" s="120"/>
      <c r="EIX105" s="120"/>
      <c r="EIY105" s="120"/>
      <c r="EIZ105" s="120"/>
      <c r="EJA105" s="120"/>
      <c r="EJB105" s="121"/>
      <c r="EJC105" s="122"/>
      <c r="EJD105" s="120"/>
      <c r="EJE105" s="120"/>
      <c r="EJF105" s="120"/>
      <c r="EJG105" s="120"/>
      <c r="EJH105" s="113"/>
      <c r="EJI105" s="113"/>
      <c r="EJJ105" s="119"/>
      <c r="EJK105" s="115"/>
      <c r="EJL105" s="116"/>
      <c r="EJM105" s="117"/>
      <c r="EJN105" s="116"/>
      <c r="EJO105" s="116"/>
      <c r="EJP105" s="116"/>
      <c r="EJQ105" s="115"/>
      <c r="EJR105" s="116"/>
      <c r="EJS105" s="115"/>
      <c r="EJT105" s="120"/>
      <c r="EJU105" s="120"/>
      <c r="EJV105" s="120"/>
      <c r="EJW105" s="120"/>
      <c r="EJX105" s="120"/>
      <c r="EJY105" s="120"/>
      <c r="EJZ105" s="121"/>
      <c r="EKA105" s="122"/>
      <c r="EKB105" s="120"/>
      <c r="EKC105" s="120"/>
      <c r="EKD105" s="120"/>
      <c r="EKE105" s="120"/>
      <c r="EKF105" s="113"/>
      <c r="EKG105" s="113"/>
      <c r="EKH105" s="119"/>
      <c r="EKI105" s="115"/>
      <c r="EKJ105" s="116"/>
      <c r="EKK105" s="117"/>
      <c r="EKL105" s="116"/>
      <c r="EKM105" s="116"/>
      <c r="EKN105" s="116"/>
      <c r="EKO105" s="115"/>
      <c r="EKP105" s="116"/>
      <c r="EKQ105" s="115"/>
      <c r="EKR105" s="120"/>
      <c r="EKS105" s="120"/>
      <c r="EKT105" s="120"/>
      <c r="EKU105" s="120"/>
      <c r="EKV105" s="120"/>
      <c r="EKW105" s="120"/>
      <c r="EKX105" s="121"/>
      <c r="EKY105" s="122"/>
      <c r="EKZ105" s="120"/>
      <c r="ELA105" s="120"/>
      <c r="ELB105" s="120"/>
      <c r="ELC105" s="120"/>
      <c r="ELD105" s="113"/>
      <c r="ELE105" s="113"/>
      <c r="ELF105" s="119"/>
      <c r="ELG105" s="115"/>
      <c r="ELH105" s="116"/>
      <c r="ELI105" s="117"/>
      <c r="ELJ105" s="116"/>
      <c r="ELK105" s="116"/>
      <c r="ELL105" s="116"/>
      <c r="ELM105" s="115"/>
      <c r="ELN105" s="116"/>
      <c r="ELO105" s="115"/>
      <c r="ELP105" s="120"/>
      <c r="ELQ105" s="120"/>
      <c r="ELR105" s="120"/>
      <c r="ELS105" s="120"/>
      <c r="ELT105" s="120"/>
      <c r="ELU105" s="120"/>
      <c r="ELV105" s="121"/>
      <c r="ELW105" s="122"/>
      <c r="ELX105" s="120"/>
      <c r="ELY105" s="120"/>
      <c r="ELZ105" s="120"/>
      <c r="EMA105" s="120"/>
      <c r="EMB105" s="113"/>
      <c r="EMC105" s="113"/>
      <c r="EMD105" s="119"/>
      <c r="EME105" s="115"/>
      <c r="EMF105" s="116"/>
      <c r="EMG105" s="117"/>
      <c r="EMH105" s="116"/>
      <c r="EMI105" s="116"/>
      <c r="EMJ105" s="116"/>
      <c r="EMK105" s="115"/>
      <c r="EML105" s="116"/>
      <c r="EMM105" s="115"/>
      <c r="EMN105" s="120"/>
      <c r="EMO105" s="120"/>
      <c r="EMP105" s="120"/>
      <c r="EMQ105" s="120"/>
      <c r="EMR105" s="120"/>
      <c r="EMS105" s="120"/>
      <c r="EMT105" s="121"/>
      <c r="EMU105" s="122"/>
      <c r="EMV105" s="120"/>
      <c r="EMW105" s="120"/>
      <c r="EMX105" s="120"/>
      <c r="EMY105" s="120"/>
      <c r="EMZ105" s="113"/>
      <c r="ENA105" s="113"/>
      <c r="ENB105" s="119"/>
      <c r="ENC105" s="115"/>
      <c r="END105" s="116"/>
      <c r="ENE105" s="117"/>
      <c r="ENF105" s="116"/>
      <c r="ENG105" s="116"/>
      <c r="ENH105" s="116"/>
      <c r="ENI105" s="115"/>
      <c r="ENJ105" s="116"/>
      <c r="ENK105" s="115"/>
      <c r="ENL105" s="120"/>
      <c r="ENM105" s="120"/>
      <c r="ENN105" s="120"/>
      <c r="ENO105" s="120"/>
      <c r="ENP105" s="120"/>
      <c r="ENQ105" s="120"/>
      <c r="ENR105" s="121"/>
      <c r="ENS105" s="122"/>
      <c r="ENT105" s="120"/>
      <c r="ENU105" s="120"/>
      <c r="ENV105" s="120"/>
      <c r="ENW105" s="120"/>
      <c r="ENX105" s="113"/>
      <c r="ENY105" s="113"/>
      <c r="ENZ105" s="119"/>
      <c r="EOA105" s="115"/>
      <c r="EOB105" s="116"/>
      <c r="EOC105" s="117"/>
      <c r="EOD105" s="116"/>
      <c r="EOE105" s="116"/>
      <c r="EOF105" s="116"/>
      <c r="EOG105" s="115"/>
      <c r="EOH105" s="116"/>
      <c r="EOI105" s="115"/>
      <c r="EOJ105" s="120"/>
      <c r="EOK105" s="120"/>
      <c r="EOL105" s="120"/>
      <c r="EOM105" s="120"/>
      <c r="EON105" s="120"/>
      <c r="EOO105" s="120"/>
      <c r="EOP105" s="121"/>
      <c r="EOQ105" s="122"/>
      <c r="EOR105" s="120"/>
      <c r="EOS105" s="120"/>
      <c r="EOT105" s="120"/>
      <c r="EOU105" s="120"/>
      <c r="EOV105" s="113"/>
      <c r="EOW105" s="113"/>
      <c r="EOX105" s="119"/>
      <c r="EOY105" s="115"/>
      <c r="EOZ105" s="116"/>
      <c r="EPA105" s="117"/>
      <c r="EPB105" s="116"/>
      <c r="EPC105" s="116"/>
      <c r="EPD105" s="116"/>
      <c r="EPE105" s="115"/>
      <c r="EPF105" s="116"/>
      <c r="EPG105" s="115"/>
      <c r="EPH105" s="120"/>
      <c r="EPI105" s="120"/>
      <c r="EPJ105" s="120"/>
      <c r="EPK105" s="120"/>
      <c r="EPL105" s="120"/>
      <c r="EPM105" s="120"/>
      <c r="EPN105" s="121"/>
      <c r="EPO105" s="122"/>
      <c r="EPP105" s="120"/>
      <c r="EPQ105" s="120"/>
      <c r="EPR105" s="120"/>
      <c r="EPS105" s="120"/>
      <c r="EPT105" s="113"/>
      <c r="EPU105" s="113"/>
      <c r="EPV105" s="119"/>
      <c r="EPW105" s="115"/>
      <c r="EPX105" s="116"/>
      <c r="EPY105" s="117"/>
      <c r="EPZ105" s="116"/>
      <c r="EQA105" s="116"/>
      <c r="EQB105" s="116"/>
      <c r="EQC105" s="115"/>
      <c r="EQD105" s="116"/>
      <c r="EQE105" s="115"/>
      <c r="EQF105" s="120"/>
      <c r="EQG105" s="120"/>
      <c r="EQH105" s="120"/>
      <c r="EQI105" s="120"/>
      <c r="EQJ105" s="120"/>
      <c r="EQK105" s="120"/>
      <c r="EQL105" s="121"/>
      <c r="EQM105" s="122"/>
      <c r="EQN105" s="120"/>
      <c r="EQO105" s="120"/>
      <c r="EQP105" s="120"/>
      <c r="EQQ105" s="120"/>
      <c r="EQR105" s="113"/>
      <c r="EQS105" s="113"/>
      <c r="EQT105" s="119"/>
      <c r="EQU105" s="115"/>
      <c r="EQV105" s="116"/>
      <c r="EQW105" s="117"/>
      <c r="EQX105" s="116"/>
      <c r="EQY105" s="116"/>
      <c r="EQZ105" s="116"/>
      <c r="ERA105" s="115"/>
      <c r="ERB105" s="116"/>
      <c r="ERC105" s="115"/>
      <c r="ERD105" s="120"/>
      <c r="ERE105" s="120"/>
      <c r="ERF105" s="120"/>
      <c r="ERG105" s="120"/>
      <c r="ERH105" s="120"/>
      <c r="ERI105" s="120"/>
      <c r="ERJ105" s="121"/>
      <c r="ERK105" s="122"/>
      <c r="ERL105" s="120"/>
      <c r="ERM105" s="120"/>
      <c r="ERN105" s="120"/>
      <c r="ERO105" s="120"/>
      <c r="ERP105" s="113"/>
      <c r="ERQ105" s="113"/>
      <c r="ERR105" s="119"/>
      <c r="ERS105" s="115"/>
      <c r="ERT105" s="116"/>
      <c r="ERU105" s="117"/>
      <c r="ERV105" s="116"/>
      <c r="ERW105" s="116"/>
      <c r="ERX105" s="116"/>
      <c r="ERY105" s="115"/>
      <c r="ERZ105" s="116"/>
      <c r="ESA105" s="115"/>
      <c r="ESB105" s="120"/>
      <c r="ESC105" s="120"/>
      <c r="ESD105" s="120"/>
      <c r="ESE105" s="120"/>
      <c r="ESF105" s="120"/>
      <c r="ESG105" s="120"/>
      <c r="ESH105" s="121"/>
      <c r="ESI105" s="122"/>
      <c r="ESJ105" s="120"/>
      <c r="ESK105" s="120"/>
      <c r="ESL105" s="120"/>
      <c r="ESM105" s="120"/>
      <c r="ESN105" s="113"/>
      <c r="ESO105" s="113"/>
      <c r="ESP105" s="119"/>
      <c r="ESQ105" s="115"/>
      <c r="ESR105" s="116"/>
      <c r="ESS105" s="117"/>
      <c r="EST105" s="116"/>
      <c r="ESU105" s="116"/>
      <c r="ESV105" s="116"/>
      <c r="ESW105" s="115"/>
      <c r="ESX105" s="116"/>
      <c r="ESY105" s="115"/>
      <c r="ESZ105" s="120"/>
      <c r="ETA105" s="120"/>
      <c r="ETB105" s="120"/>
      <c r="ETC105" s="120"/>
      <c r="ETD105" s="120"/>
      <c r="ETE105" s="120"/>
      <c r="ETF105" s="121"/>
      <c r="ETG105" s="122"/>
      <c r="ETH105" s="120"/>
      <c r="ETI105" s="120"/>
      <c r="ETJ105" s="120"/>
      <c r="ETK105" s="120"/>
      <c r="ETL105" s="113"/>
      <c r="ETM105" s="113"/>
      <c r="ETN105" s="119"/>
      <c r="ETO105" s="115"/>
      <c r="ETP105" s="116"/>
      <c r="ETQ105" s="117"/>
      <c r="ETR105" s="116"/>
      <c r="ETS105" s="116"/>
      <c r="ETT105" s="116"/>
      <c r="ETU105" s="115"/>
      <c r="ETV105" s="116"/>
      <c r="ETW105" s="115"/>
      <c r="ETX105" s="120"/>
      <c r="ETY105" s="120"/>
      <c r="ETZ105" s="120"/>
      <c r="EUA105" s="120"/>
      <c r="EUB105" s="120"/>
      <c r="EUC105" s="120"/>
      <c r="EUD105" s="121"/>
      <c r="EUE105" s="122"/>
      <c r="EUF105" s="120"/>
      <c r="EUG105" s="120"/>
      <c r="EUH105" s="120"/>
      <c r="EUI105" s="120"/>
      <c r="EUJ105" s="113"/>
      <c r="EUK105" s="113"/>
      <c r="EUL105" s="119"/>
      <c r="EUM105" s="115"/>
      <c r="EUN105" s="116"/>
      <c r="EUO105" s="117"/>
      <c r="EUP105" s="116"/>
      <c r="EUQ105" s="116"/>
      <c r="EUR105" s="116"/>
      <c r="EUS105" s="115"/>
      <c r="EUT105" s="116"/>
      <c r="EUU105" s="115"/>
      <c r="EUV105" s="120"/>
      <c r="EUW105" s="120"/>
      <c r="EUX105" s="120"/>
      <c r="EUY105" s="120"/>
      <c r="EUZ105" s="120"/>
      <c r="EVA105" s="120"/>
      <c r="EVB105" s="121"/>
      <c r="EVC105" s="122"/>
      <c r="EVD105" s="120"/>
      <c r="EVE105" s="120"/>
      <c r="EVF105" s="120"/>
      <c r="EVG105" s="120"/>
      <c r="EVH105" s="113"/>
      <c r="EVI105" s="113"/>
      <c r="EVJ105" s="119"/>
      <c r="EVK105" s="115"/>
      <c r="EVL105" s="116"/>
      <c r="EVM105" s="117"/>
      <c r="EVN105" s="116"/>
      <c r="EVO105" s="116"/>
      <c r="EVP105" s="116"/>
      <c r="EVQ105" s="115"/>
      <c r="EVR105" s="116"/>
      <c r="EVS105" s="115"/>
      <c r="EVT105" s="120"/>
      <c r="EVU105" s="120"/>
      <c r="EVV105" s="120"/>
      <c r="EVW105" s="120"/>
      <c r="EVX105" s="120"/>
      <c r="EVY105" s="120"/>
      <c r="EVZ105" s="121"/>
      <c r="EWA105" s="122"/>
      <c r="EWB105" s="120"/>
      <c r="EWC105" s="120"/>
      <c r="EWD105" s="120"/>
      <c r="EWE105" s="120"/>
      <c r="EWF105" s="113"/>
      <c r="EWG105" s="113"/>
      <c r="EWH105" s="119"/>
      <c r="EWI105" s="115"/>
      <c r="EWJ105" s="116"/>
      <c r="EWK105" s="117"/>
      <c r="EWL105" s="116"/>
      <c r="EWM105" s="116"/>
      <c r="EWN105" s="116"/>
      <c r="EWO105" s="115"/>
      <c r="EWP105" s="116"/>
      <c r="EWQ105" s="115"/>
      <c r="EWR105" s="120"/>
      <c r="EWS105" s="120"/>
      <c r="EWT105" s="120"/>
      <c r="EWU105" s="120"/>
      <c r="EWV105" s="120"/>
      <c r="EWW105" s="120"/>
      <c r="EWX105" s="121"/>
      <c r="EWY105" s="122"/>
      <c r="EWZ105" s="120"/>
      <c r="EXA105" s="120"/>
      <c r="EXB105" s="120"/>
      <c r="EXC105" s="120"/>
      <c r="EXD105" s="113"/>
      <c r="EXE105" s="113"/>
      <c r="EXF105" s="119"/>
      <c r="EXG105" s="115"/>
      <c r="EXH105" s="116"/>
      <c r="EXI105" s="117"/>
      <c r="EXJ105" s="116"/>
      <c r="EXK105" s="116"/>
      <c r="EXL105" s="116"/>
      <c r="EXM105" s="115"/>
      <c r="EXN105" s="116"/>
      <c r="EXO105" s="115"/>
      <c r="EXP105" s="120"/>
      <c r="EXQ105" s="120"/>
      <c r="EXR105" s="120"/>
      <c r="EXS105" s="120"/>
      <c r="EXT105" s="120"/>
      <c r="EXU105" s="120"/>
      <c r="EXV105" s="121"/>
      <c r="EXW105" s="122"/>
      <c r="EXX105" s="120"/>
      <c r="EXY105" s="120"/>
      <c r="EXZ105" s="120"/>
      <c r="EYA105" s="120"/>
      <c r="EYB105" s="113"/>
      <c r="EYC105" s="113"/>
      <c r="EYD105" s="119"/>
      <c r="EYE105" s="115"/>
      <c r="EYF105" s="116"/>
      <c r="EYG105" s="117"/>
      <c r="EYH105" s="116"/>
      <c r="EYI105" s="116"/>
      <c r="EYJ105" s="116"/>
      <c r="EYK105" s="115"/>
      <c r="EYL105" s="116"/>
      <c r="EYM105" s="115"/>
      <c r="EYN105" s="120"/>
      <c r="EYO105" s="120"/>
      <c r="EYP105" s="120"/>
      <c r="EYQ105" s="120"/>
      <c r="EYR105" s="120"/>
      <c r="EYS105" s="120"/>
      <c r="EYT105" s="121"/>
      <c r="EYU105" s="122"/>
      <c r="EYV105" s="120"/>
      <c r="EYW105" s="120"/>
      <c r="EYX105" s="120"/>
      <c r="EYY105" s="120"/>
      <c r="EYZ105" s="113"/>
      <c r="EZA105" s="113"/>
      <c r="EZB105" s="119"/>
      <c r="EZC105" s="115"/>
      <c r="EZD105" s="116"/>
      <c r="EZE105" s="117"/>
      <c r="EZF105" s="116"/>
      <c r="EZG105" s="116"/>
      <c r="EZH105" s="116"/>
      <c r="EZI105" s="115"/>
      <c r="EZJ105" s="116"/>
      <c r="EZK105" s="115"/>
      <c r="EZL105" s="120"/>
      <c r="EZM105" s="120"/>
      <c r="EZN105" s="120"/>
      <c r="EZO105" s="120"/>
      <c r="EZP105" s="120"/>
      <c r="EZQ105" s="120"/>
      <c r="EZR105" s="121"/>
      <c r="EZS105" s="122"/>
      <c r="EZT105" s="120"/>
      <c r="EZU105" s="120"/>
      <c r="EZV105" s="120"/>
      <c r="EZW105" s="120"/>
      <c r="EZX105" s="113"/>
      <c r="EZY105" s="113"/>
      <c r="EZZ105" s="119"/>
      <c r="FAA105" s="115"/>
      <c r="FAB105" s="116"/>
      <c r="FAC105" s="117"/>
      <c r="FAD105" s="116"/>
      <c r="FAE105" s="116"/>
      <c r="FAF105" s="116"/>
      <c r="FAG105" s="115"/>
      <c r="FAH105" s="116"/>
      <c r="FAI105" s="115"/>
      <c r="FAJ105" s="120"/>
      <c r="FAK105" s="120"/>
      <c r="FAL105" s="120"/>
      <c r="FAM105" s="120"/>
      <c r="FAN105" s="120"/>
      <c r="FAO105" s="120"/>
      <c r="FAP105" s="121"/>
      <c r="FAQ105" s="122"/>
      <c r="FAR105" s="120"/>
      <c r="FAS105" s="120"/>
      <c r="FAT105" s="120"/>
      <c r="FAU105" s="120"/>
      <c r="FAV105" s="113"/>
      <c r="FAW105" s="113"/>
      <c r="FAX105" s="119"/>
      <c r="FAY105" s="115"/>
      <c r="FAZ105" s="116"/>
      <c r="FBA105" s="117"/>
      <c r="FBB105" s="116"/>
      <c r="FBC105" s="116"/>
      <c r="FBD105" s="116"/>
      <c r="FBE105" s="115"/>
      <c r="FBF105" s="116"/>
      <c r="FBG105" s="115"/>
      <c r="FBH105" s="120"/>
      <c r="FBI105" s="120"/>
      <c r="FBJ105" s="120"/>
      <c r="FBK105" s="120"/>
      <c r="FBL105" s="120"/>
      <c r="FBM105" s="120"/>
      <c r="FBN105" s="121"/>
      <c r="FBO105" s="122"/>
      <c r="FBP105" s="120"/>
      <c r="FBQ105" s="120"/>
      <c r="FBR105" s="120"/>
      <c r="FBS105" s="120"/>
      <c r="FBT105" s="113"/>
      <c r="FBU105" s="113"/>
      <c r="FBV105" s="119"/>
      <c r="FBW105" s="115"/>
      <c r="FBX105" s="116"/>
      <c r="FBY105" s="117"/>
      <c r="FBZ105" s="116"/>
      <c r="FCA105" s="116"/>
      <c r="FCB105" s="116"/>
      <c r="FCC105" s="115"/>
      <c r="FCD105" s="116"/>
      <c r="FCE105" s="115"/>
      <c r="FCF105" s="120"/>
      <c r="FCG105" s="120"/>
      <c r="FCH105" s="120"/>
      <c r="FCI105" s="120"/>
      <c r="FCJ105" s="120"/>
      <c r="FCK105" s="120"/>
      <c r="FCL105" s="121"/>
      <c r="FCM105" s="122"/>
      <c r="FCN105" s="120"/>
      <c r="FCO105" s="120"/>
      <c r="FCP105" s="120"/>
      <c r="FCQ105" s="120"/>
      <c r="FCR105" s="113"/>
      <c r="FCS105" s="113"/>
      <c r="FCT105" s="119"/>
      <c r="FCU105" s="115"/>
      <c r="FCV105" s="116"/>
      <c r="FCW105" s="117"/>
      <c r="FCX105" s="116"/>
      <c r="FCY105" s="116"/>
      <c r="FCZ105" s="116"/>
      <c r="FDA105" s="115"/>
      <c r="FDB105" s="116"/>
      <c r="FDC105" s="115"/>
      <c r="FDD105" s="120"/>
      <c r="FDE105" s="120"/>
      <c r="FDF105" s="120"/>
      <c r="FDG105" s="120"/>
      <c r="FDH105" s="120"/>
      <c r="FDI105" s="120"/>
      <c r="FDJ105" s="121"/>
      <c r="FDK105" s="122"/>
      <c r="FDL105" s="120"/>
      <c r="FDM105" s="120"/>
      <c r="FDN105" s="120"/>
      <c r="FDO105" s="120"/>
      <c r="FDP105" s="113"/>
      <c r="FDQ105" s="113"/>
      <c r="FDR105" s="119"/>
      <c r="FDS105" s="115"/>
      <c r="FDT105" s="116"/>
      <c r="FDU105" s="117"/>
      <c r="FDV105" s="116"/>
      <c r="FDW105" s="116"/>
      <c r="FDX105" s="116"/>
      <c r="FDY105" s="115"/>
      <c r="FDZ105" s="116"/>
      <c r="FEA105" s="115"/>
      <c r="FEB105" s="120"/>
      <c r="FEC105" s="120"/>
      <c r="FED105" s="120"/>
      <c r="FEE105" s="120"/>
      <c r="FEF105" s="120"/>
      <c r="FEG105" s="120"/>
      <c r="FEH105" s="121"/>
      <c r="FEI105" s="122"/>
      <c r="FEJ105" s="120"/>
      <c r="FEK105" s="120"/>
      <c r="FEL105" s="120"/>
      <c r="FEM105" s="120"/>
      <c r="FEN105" s="113"/>
      <c r="FEO105" s="113"/>
      <c r="FEP105" s="119"/>
      <c r="FEQ105" s="115"/>
      <c r="FER105" s="116"/>
      <c r="FES105" s="117"/>
      <c r="FET105" s="116"/>
      <c r="FEU105" s="116"/>
      <c r="FEV105" s="116"/>
      <c r="FEW105" s="115"/>
      <c r="FEX105" s="116"/>
      <c r="FEY105" s="115"/>
      <c r="FEZ105" s="120"/>
      <c r="FFA105" s="120"/>
      <c r="FFB105" s="120"/>
      <c r="FFC105" s="120"/>
      <c r="FFD105" s="120"/>
      <c r="FFE105" s="120"/>
      <c r="FFF105" s="121"/>
      <c r="FFG105" s="122"/>
      <c r="FFH105" s="120"/>
      <c r="FFI105" s="120"/>
      <c r="FFJ105" s="120"/>
      <c r="FFK105" s="120"/>
      <c r="FFL105" s="113"/>
      <c r="FFM105" s="113"/>
      <c r="FFN105" s="119"/>
      <c r="FFO105" s="115"/>
      <c r="FFP105" s="116"/>
      <c r="FFQ105" s="117"/>
      <c r="FFR105" s="116"/>
      <c r="FFS105" s="116"/>
      <c r="FFT105" s="116"/>
      <c r="FFU105" s="115"/>
      <c r="FFV105" s="116"/>
      <c r="FFW105" s="115"/>
      <c r="FFX105" s="120"/>
      <c r="FFY105" s="120"/>
      <c r="FFZ105" s="120"/>
      <c r="FGA105" s="120"/>
      <c r="FGB105" s="120"/>
      <c r="FGC105" s="120"/>
      <c r="FGD105" s="121"/>
      <c r="FGE105" s="122"/>
      <c r="FGF105" s="120"/>
      <c r="FGG105" s="120"/>
      <c r="FGH105" s="120"/>
      <c r="FGI105" s="120"/>
      <c r="FGJ105" s="113"/>
      <c r="FGK105" s="113"/>
      <c r="FGL105" s="119"/>
      <c r="FGM105" s="115"/>
      <c r="FGN105" s="116"/>
      <c r="FGO105" s="117"/>
      <c r="FGP105" s="116"/>
      <c r="FGQ105" s="116"/>
      <c r="FGR105" s="116"/>
      <c r="FGS105" s="115"/>
      <c r="FGT105" s="116"/>
      <c r="FGU105" s="115"/>
      <c r="FGV105" s="120"/>
      <c r="FGW105" s="120"/>
      <c r="FGX105" s="120"/>
      <c r="FGY105" s="120"/>
      <c r="FGZ105" s="120"/>
      <c r="FHA105" s="120"/>
      <c r="FHB105" s="121"/>
      <c r="FHC105" s="122"/>
      <c r="FHD105" s="120"/>
      <c r="FHE105" s="120"/>
      <c r="FHF105" s="120"/>
      <c r="FHG105" s="120"/>
      <c r="FHH105" s="113"/>
      <c r="FHI105" s="113"/>
      <c r="FHJ105" s="119"/>
      <c r="FHK105" s="115"/>
      <c r="FHL105" s="116"/>
      <c r="FHM105" s="117"/>
      <c r="FHN105" s="116"/>
      <c r="FHO105" s="116"/>
      <c r="FHP105" s="116"/>
      <c r="FHQ105" s="115"/>
      <c r="FHR105" s="116"/>
      <c r="FHS105" s="115"/>
      <c r="FHT105" s="120"/>
      <c r="FHU105" s="120"/>
      <c r="FHV105" s="120"/>
      <c r="FHW105" s="120"/>
      <c r="FHX105" s="120"/>
      <c r="FHY105" s="120"/>
      <c r="FHZ105" s="121"/>
      <c r="FIA105" s="122"/>
      <c r="FIB105" s="120"/>
      <c r="FIC105" s="120"/>
      <c r="FID105" s="120"/>
      <c r="FIE105" s="120"/>
      <c r="FIF105" s="113"/>
      <c r="FIG105" s="113"/>
      <c r="FIH105" s="119"/>
      <c r="FII105" s="115"/>
      <c r="FIJ105" s="116"/>
      <c r="FIK105" s="117"/>
      <c r="FIL105" s="116"/>
      <c r="FIM105" s="116"/>
      <c r="FIN105" s="116"/>
      <c r="FIO105" s="115"/>
      <c r="FIP105" s="116"/>
      <c r="FIQ105" s="115"/>
      <c r="FIR105" s="120"/>
      <c r="FIS105" s="120"/>
      <c r="FIT105" s="120"/>
      <c r="FIU105" s="120"/>
      <c r="FIV105" s="120"/>
      <c r="FIW105" s="120"/>
      <c r="FIX105" s="121"/>
      <c r="FIY105" s="122"/>
      <c r="FIZ105" s="120"/>
      <c r="FJA105" s="120"/>
      <c r="FJB105" s="120"/>
      <c r="FJC105" s="120"/>
      <c r="FJD105" s="113"/>
      <c r="FJE105" s="113"/>
      <c r="FJF105" s="119"/>
      <c r="FJG105" s="115"/>
      <c r="FJH105" s="116"/>
      <c r="FJI105" s="117"/>
      <c r="FJJ105" s="116"/>
      <c r="FJK105" s="116"/>
      <c r="FJL105" s="116"/>
      <c r="FJM105" s="115"/>
      <c r="FJN105" s="116"/>
      <c r="FJO105" s="115"/>
      <c r="FJP105" s="120"/>
      <c r="FJQ105" s="120"/>
      <c r="FJR105" s="120"/>
      <c r="FJS105" s="120"/>
      <c r="FJT105" s="120"/>
      <c r="FJU105" s="120"/>
      <c r="FJV105" s="121"/>
      <c r="FJW105" s="122"/>
      <c r="FJX105" s="120"/>
      <c r="FJY105" s="120"/>
      <c r="FJZ105" s="120"/>
      <c r="FKA105" s="120"/>
      <c r="FKB105" s="113"/>
      <c r="FKC105" s="113"/>
      <c r="FKD105" s="119"/>
      <c r="FKE105" s="115"/>
      <c r="FKF105" s="116"/>
      <c r="FKG105" s="117"/>
      <c r="FKH105" s="116"/>
      <c r="FKI105" s="116"/>
      <c r="FKJ105" s="116"/>
      <c r="FKK105" s="115"/>
      <c r="FKL105" s="116"/>
      <c r="FKM105" s="115"/>
      <c r="FKN105" s="120"/>
      <c r="FKO105" s="120"/>
      <c r="FKP105" s="120"/>
      <c r="FKQ105" s="120"/>
      <c r="FKR105" s="120"/>
      <c r="FKS105" s="120"/>
      <c r="FKT105" s="121"/>
      <c r="FKU105" s="122"/>
      <c r="FKV105" s="120"/>
      <c r="FKW105" s="120"/>
      <c r="FKX105" s="120"/>
      <c r="FKY105" s="120"/>
      <c r="FKZ105" s="113"/>
      <c r="FLA105" s="113"/>
      <c r="FLB105" s="119"/>
      <c r="FLC105" s="115"/>
      <c r="FLD105" s="116"/>
      <c r="FLE105" s="117"/>
      <c r="FLF105" s="116"/>
      <c r="FLG105" s="116"/>
      <c r="FLH105" s="116"/>
      <c r="FLI105" s="115"/>
      <c r="FLJ105" s="116"/>
      <c r="FLK105" s="115"/>
      <c r="FLL105" s="120"/>
      <c r="FLM105" s="120"/>
      <c r="FLN105" s="120"/>
      <c r="FLO105" s="120"/>
      <c r="FLP105" s="120"/>
      <c r="FLQ105" s="120"/>
      <c r="FLR105" s="121"/>
      <c r="FLS105" s="122"/>
      <c r="FLT105" s="120"/>
      <c r="FLU105" s="120"/>
      <c r="FLV105" s="120"/>
      <c r="FLW105" s="120"/>
      <c r="FLX105" s="113"/>
      <c r="FLY105" s="113"/>
      <c r="FLZ105" s="119"/>
      <c r="FMA105" s="115"/>
      <c r="FMB105" s="116"/>
      <c r="FMC105" s="117"/>
      <c r="FMD105" s="116"/>
      <c r="FME105" s="116"/>
      <c r="FMF105" s="116"/>
      <c r="FMG105" s="115"/>
      <c r="FMH105" s="116"/>
      <c r="FMI105" s="115"/>
      <c r="FMJ105" s="120"/>
      <c r="FMK105" s="120"/>
      <c r="FML105" s="120"/>
      <c r="FMM105" s="120"/>
      <c r="FMN105" s="120"/>
      <c r="FMO105" s="120"/>
      <c r="FMP105" s="121"/>
      <c r="FMQ105" s="122"/>
      <c r="FMR105" s="120"/>
      <c r="FMS105" s="120"/>
      <c r="FMT105" s="120"/>
      <c r="FMU105" s="120"/>
      <c r="FMV105" s="113"/>
      <c r="FMW105" s="113"/>
      <c r="FMX105" s="119"/>
      <c r="FMY105" s="115"/>
      <c r="FMZ105" s="116"/>
      <c r="FNA105" s="117"/>
      <c r="FNB105" s="116"/>
      <c r="FNC105" s="116"/>
      <c r="FND105" s="116"/>
      <c r="FNE105" s="115"/>
      <c r="FNF105" s="116"/>
      <c r="FNG105" s="115"/>
      <c r="FNH105" s="120"/>
      <c r="FNI105" s="120"/>
      <c r="FNJ105" s="120"/>
      <c r="FNK105" s="120"/>
      <c r="FNL105" s="120"/>
      <c r="FNM105" s="120"/>
      <c r="FNN105" s="121"/>
      <c r="FNO105" s="122"/>
      <c r="FNP105" s="120"/>
      <c r="FNQ105" s="120"/>
      <c r="FNR105" s="120"/>
      <c r="FNS105" s="120"/>
      <c r="FNT105" s="113"/>
      <c r="FNU105" s="113"/>
      <c r="FNV105" s="119"/>
      <c r="FNW105" s="115"/>
      <c r="FNX105" s="116"/>
      <c r="FNY105" s="117"/>
      <c r="FNZ105" s="116"/>
      <c r="FOA105" s="116"/>
      <c r="FOB105" s="116"/>
      <c r="FOC105" s="115"/>
      <c r="FOD105" s="116"/>
      <c r="FOE105" s="115"/>
      <c r="FOF105" s="120"/>
      <c r="FOG105" s="120"/>
      <c r="FOH105" s="120"/>
      <c r="FOI105" s="120"/>
      <c r="FOJ105" s="120"/>
      <c r="FOK105" s="120"/>
      <c r="FOL105" s="121"/>
      <c r="FOM105" s="122"/>
      <c r="FON105" s="120"/>
      <c r="FOO105" s="120"/>
      <c r="FOP105" s="120"/>
      <c r="FOQ105" s="120"/>
      <c r="FOR105" s="113"/>
      <c r="FOS105" s="113"/>
      <c r="FOT105" s="119"/>
      <c r="FOU105" s="115"/>
      <c r="FOV105" s="116"/>
      <c r="FOW105" s="117"/>
      <c r="FOX105" s="116"/>
      <c r="FOY105" s="116"/>
      <c r="FOZ105" s="116"/>
      <c r="FPA105" s="115"/>
      <c r="FPB105" s="116"/>
      <c r="FPC105" s="115"/>
      <c r="FPD105" s="120"/>
      <c r="FPE105" s="120"/>
      <c r="FPF105" s="120"/>
      <c r="FPG105" s="120"/>
      <c r="FPH105" s="120"/>
      <c r="FPI105" s="120"/>
      <c r="FPJ105" s="121"/>
      <c r="FPK105" s="122"/>
      <c r="FPL105" s="120"/>
      <c r="FPM105" s="120"/>
      <c r="FPN105" s="120"/>
      <c r="FPO105" s="120"/>
      <c r="FPP105" s="113"/>
      <c r="FPQ105" s="113"/>
      <c r="FPR105" s="119"/>
      <c r="FPS105" s="115"/>
      <c r="FPT105" s="116"/>
      <c r="FPU105" s="117"/>
      <c r="FPV105" s="116"/>
      <c r="FPW105" s="116"/>
      <c r="FPX105" s="116"/>
      <c r="FPY105" s="115"/>
      <c r="FPZ105" s="116"/>
      <c r="FQA105" s="115"/>
      <c r="FQB105" s="120"/>
      <c r="FQC105" s="120"/>
      <c r="FQD105" s="120"/>
      <c r="FQE105" s="120"/>
      <c r="FQF105" s="120"/>
      <c r="FQG105" s="120"/>
      <c r="FQH105" s="121"/>
      <c r="FQI105" s="122"/>
      <c r="FQJ105" s="120"/>
      <c r="FQK105" s="120"/>
      <c r="FQL105" s="120"/>
      <c r="FQM105" s="120"/>
      <c r="FQN105" s="113"/>
      <c r="FQO105" s="113"/>
      <c r="FQP105" s="119"/>
      <c r="FQQ105" s="115"/>
      <c r="FQR105" s="116"/>
      <c r="FQS105" s="117"/>
      <c r="FQT105" s="116"/>
      <c r="FQU105" s="116"/>
      <c r="FQV105" s="116"/>
      <c r="FQW105" s="115"/>
      <c r="FQX105" s="116"/>
      <c r="FQY105" s="115"/>
      <c r="FQZ105" s="120"/>
      <c r="FRA105" s="120"/>
      <c r="FRB105" s="120"/>
      <c r="FRC105" s="120"/>
      <c r="FRD105" s="120"/>
      <c r="FRE105" s="120"/>
      <c r="FRF105" s="121"/>
      <c r="FRG105" s="122"/>
      <c r="FRH105" s="120"/>
      <c r="FRI105" s="120"/>
      <c r="FRJ105" s="120"/>
      <c r="FRK105" s="120"/>
      <c r="FRL105" s="113"/>
      <c r="FRM105" s="113"/>
      <c r="FRN105" s="119"/>
      <c r="FRO105" s="115"/>
      <c r="FRP105" s="116"/>
      <c r="FRQ105" s="117"/>
      <c r="FRR105" s="116"/>
      <c r="FRS105" s="116"/>
      <c r="FRT105" s="116"/>
      <c r="FRU105" s="115"/>
      <c r="FRV105" s="116"/>
      <c r="FRW105" s="115"/>
      <c r="FRX105" s="120"/>
      <c r="FRY105" s="120"/>
      <c r="FRZ105" s="120"/>
      <c r="FSA105" s="120"/>
      <c r="FSB105" s="120"/>
      <c r="FSC105" s="120"/>
      <c r="FSD105" s="121"/>
      <c r="FSE105" s="122"/>
      <c r="FSF105" s="120"/>
      <c r="FSG105" s="120"/>
      <c r="FSH105" s="120"/>
      <c r="FSI105" s="120"/>
      <c r="FSJ105" s="113"/>
      <c r="FSK105" s="113"/>
      <c r="FSL105" s="119"/>
      <c r="FSM105" s="115"/>
      <c r="FSN105" s="116"/>
      <c r="FSO105" s="117"/>
      <c r="FSP105" s="116"/>
      <c r="FSQ105" s="116"/>
      <c r="FSR105" s="116"/>
      <c r="FSS105" s="115"/>
      <c r="FST105" s="116"/>
      <c r="FSU105" s="115"/>
      <c r="FSV105" s="120"/>
      <c r="FSW105" s="120"/>
      <c r="FSX105" s="120"/>
      <c r="FSY105" s="120"/>
      <c r="FSZ105" s="120"/>
      <c r="FTA105" s="120"/>
      <c r="FTB105" s="121"/>
      <c r="FTC105" s="122"/>
      <c r="FTD105" s="120"/>
      <c r="FTE105" s="120"/>
      <c r="FTF105" s="120"/>
      <c r="FTG105" s="120"/>
      <c r="FTH105" s="113"/>
      <c r="FTI105" s="113"/>
      <c r="FTJ105" s="119"/>
      <c r="FTK105" s="115"/>
      <c r="FTL105" s="116"/>
      <c r="FTM105" s="117"/>
      <c r="FTN105" s="116"/>
      <c r="FTO105" s="116"/>
      <c r="FTP105" s="116"/>
      <c r="FTQ105" s="115"/>
      <c r="FTR105" s="116"/>
      <c r="FTS105" s="115"/>
      <c r="FTT105" s="120"/>
      <c r="FTU105" s="120"/>
      <c r="FTV105" s="120"/>
      <c r="FTW105" s="120"/>
      <c r="FTX105" s="120"/>
      <c r="FTY105" s="120"/>
      <c r="FTZ105" s="121"/>
      <c r="FUA105" s="122"/>
      <c r="FUB105" s="120"/>
      <c r="FUC105" s="120"/>
      <c r="FUD105" s="120"/>
      <c r="FUE105" s="120"/>
      <c r="FUF105" s="113"/>
      <c r="FUG105" s="113"/>
      <c r="FUH105" s="119"/>
      <c r="FUI105" s="115"/>
      <c r="FUJ105" s="116"/>
      <c r="FUK105" s="117"/>
      <c r="FUL105" s="116"/>
      <c r="FUM105" s="116"/>
      <c r="FUN105" s="116"/>
      <c r="FUO105" s="115"/>
      <c r="FUP105" s="116"/>
      <c r="FUQ105" s="115"/>
      <c r="FUR105" s="120"/>
      <c r="FUS105" s="120"/>
      <c r="FUT105" s="120"/>
      <c r="FUU105" s="120"/>
      <c r="FUV105" s="120"/>
      <c r="FUW105" s="120"/>
      <c r="FUX105" s="121"/>
      <c r="FUY105" s="122"/>
      <c r="FUZ105" s="120"/>
      <c r="FVA105" s="120"/>
      <c r="FVB105" s="120"/>
      <c r="FVC105" s="120"/>
      <c r="FVD105" s="113"/>
      <c r="FVE105" s="113"/>
      <c r="FVF105" s="119"/>
      <c r="FVG105" s="115"/>
      <c r="FVH105" s="116"/>
      <c r="FVI105" s="117"/>
      <c r="FVJ105" s="116"/>
      <c r="FVK105" s="116"/>
      <c r="FVL105" s="116"/>
      <c r="FVM105" s="115"/>
      <c r="FVN105" s="116"/>
      <c r="FVO105" s="115"/>
      <c r="FVP105" s="120"/>
      <c r="FVQ105" s="120"/>
      <c r="FVR105" s="120"/>
      <c r="FVS105" s="120"/>
      <c r="FVT105" s="120"/>
      <c r="FVU105" s="120"/>
      <c r="FVV105" s="121"/>
      <c r="FVW105" s="122"/>
      <c r="FVX105" s="120"/>
      <c r="FVY105" s="120"/>
      <c r="FVZ105" s="120"/>
      <c r="FWA105" s="120"/>
      <c r="FWB105" s="113"/>
      <c r="FWC105" s="113"/>
      <c r="FWD105" s="119"/>
      <c r="FWE105" s="115"/>
      <c r="FWF105" s="116"/>
      <c r="FWG105" s="117"/>
      <c r="FWH105" s="116"/>
      <c r="FWI105" s="116"/>
      <c r="FWJ105" s="116"/>
      <c r="FWK105" s="115"/>
      <c r="FWL105" s="116"/>
      <c r="FWM105" s="115"/>
      <c r="FWN105" s="120"/>
      <c r="FWO105" s="120"/>
      <c r="FWP105" s="120"/>
      <c r="FWQ105" s="120"/>
      <c r="FWR105" s="120"/>
      <c r="FWS105" s="120"/>
      <c r="FWT105" s="121"/>
      <c r="FWU105" s="122"/>
      <c r="FWV105" s="120"/>
      <c r="FWW105" s="120"/>
      <c r="FWX105" s="120"/>
      <c r="FWY105" s="120"/>
      <c r="FWZ105" s="113"/>
      <c r="FXA105" s="113"/>
      <c r="FXB105" s="119"/>
      <c r="FXC105" s="115"/>
      <c r="FXD105" s="116"/>
      <c r="FXE105" s="117"/>
      <c r="FXF105" s="116"/>
      <c r="FXG105" s="116"/>
      <c r="FXH105" s="116"/>
      <c r="FXI105" s="115"/>
      <c r="FXJ105" s="116"/>
      <c r="FXK105" s="115"/>
      <c r="FXL105" s="120"/>
      <c r="FXM105" s="120"/>
      <c r="FXN105" s="120"/>
      <c r="FXO105" s="120"/>
      <c r="FXP105" s="120"/>
      <c r="FXQ105" s="120"/>
      <c r="FXR105" s="121"/>
      <c r="FXS105" s="122"/>
      <c r="FXT105" s="120"/>
      <c r="FXU105" s="120"/>
      <c r="FXV105" s="120"/>
      <c r="FXW105" s="120"/>
      <c r="FXX105" s="113"/>
      <c r="FXY105" s="113"/>
      <c r="FXZ105" s="119"/>
      <c r="FYA105" s="115"/>
      <c r="FYB105" s="116"/>
      <c r="FYC105" s="117"/>
      <c r="FYD105" s="116"/>
      <c r="FYE105" s="116"/>
      <c r="FYF105" s="116"/>
      <c r="FYG105" s="115"/>
      <c r="FYH105" s="116"/>
      <c r="FYI105" s="115"/>
      <c r="FYJ105" s="120"/>
      <c r="FYK105" s="120"/>
      <c r="FYL105" s="120"/>
      <c r="FYM105" s="120"/>
      <c r="FYN105" s="120"/>
      <c r="FYO105" s="120"/>
      <c r="FYP105" s="121"/>
      <c r="FYQ105" s="122"/>
      <c r="FYR105" s="120"/>
      <c r="FYS105" s="120"/>
      <c r="FYT105" s="120"/>
      <c r="FYU105" s="120"/>
      <c r="FYV105" s="113"/>
      <c r="FYW105" s="113"/>
      <c r="FYX105" s="119"/>
      <c r="FYY105" s="115"/>
      <c r="FYZ105" s="116"/>
      <c r="FZA105" s="117"/>
      <c r="FZB105" s="116"/>
      <c r="FZC105" s="116"/>
      <c r="FZD105" s="116"/>
      <c r="FZE105" s="115"/>
      <c r="FZF105" s="116"/>
      <c r="FZG105" s="115"/>
      <c r="FZH105" s="120"/>
      <c r="FZI105" s="120"/>
      <c r="FZJ105" s="120"/>
      <c r="FZK105" s="120"/>
      <c r="FZL105" s="120"/>
      <c r="FZM105" s="120"/>
      <c r="FZN105" s="121"/>
      <c r="FZO105" s="122"/>
      <c r="FZP105" s="120"/>
      <c r="FZQ105" s="120"/>
      <c r="FZR105" s="120"/>
      <c r="FZS105" s="120"/>
      <c r="FZT105" s="113"/>
      <c r="FZU105" s="113"/>
      <c r="FZV105" s="119"/>
      <c r="FZW105" s="115"/>
      <c r="FZX105" s="116"/>
      <c r="FZY105" s="117"/>
      <c r="FZZ105" s="116"/>
      <c r="GAA105" s="116"/>
      <c r="GAB105" s="116"/>
      <c r="GAC105" s="115"/>
      <c r="GAD105" s="116"/>
      <c r="GAE105" s="115"/>
      <c r="GAF105" s="120"/>
      <c r="GAG105" s="120"/>
      <c r="GAH105" s="120"/>
      <c r="GAI105" s="120"/>
      <c r="GAJ105" s="120"/>
      <c r="GAK105" s="120"/>
      <c r="GAL105" s="121"/>
      <c r="GAM105" s="122"/>
      <c r="GAN105" s="120"/>
      <c r="GAO105" s="120"/>
      <c r="GAP105" s="120"/>
      <c r="GAQ105" s="120"/>
      <c r="GAR105" s="113"/>
      <c r="GAS105" s="113"/>
      <c r="GAT105" s="119"/>
      <c r="GAU105" s="115"/>
      <c r="GAV105" s="116"/>
      <c r="GAW105" s="117"/>
      <c r="GAX105" s="116"/>
      <c r="GAY105" s="116"/>
      <c r="GAZ105" s="116"/>
      <c r="GBA105" s="115"/>
      <c r="GBB105" s="116"/>
      <c r="GBC105" s="115"/>
      <c r="GBD105" s="120"/>
      <c r="GBE105" s="120"/>
      <c r="GBF105" s="120"/>
      <c r="GBG105" s="120"/>
      <c r="GBH105" s="120"/>
      <c r="GBI105" s="120"/>
      <c r="GBJ105" s="121"/>
      <c r="GBK105" s="122"/>
      <c r="GBL105" s="120"/>
      <c r="GBM105" s="120"/>
      <c r="GBN105" s="120"/>
      <c r="GBO105" s="120"/>
      <c r="GBP105" s="113"/>
      <c r="GBQ105" s="113"/>
      <c r="GBR105" s="119"/>
      <c r="GBS105" s="115"/>
      <c r="GBT105" s="116"/>
      <c r="GBU105" s="117"/>
      <c r="GBV105" s="116"/>
      <c r="GBW105" s="116"/>
      <c r="GBX105" s="116"/>
      <c r="GBY105" s="115"/>
      <c r="GBZ105" s="116"/>
      <c r="GCA105" s="115"/>
      <c r="GCB105" s="120"/>
      <c r="GCC105" s="120"/>
      <c r="GCD105" s="120"/>
      <c r="GCE105" s="120"/>
      <c r="GCF105" s="120"/>
      <c r="GCG105" s="120"/>
      <c r="GCH105" s="121"/>
      <c r="GCI105" s="122"/>
      <c r="GCJ105" s="120"/>
      <c r="GCK105" s="120"/>
      <c r="GCL105" s="120"/>
      <c r="GCM105" s="120"/>
      <c r="GCN105" s="113"/>
      <c r="GCO105" s="113"/>
      <c r="GCP105" s="119"/>
      <c r="GCQ105" s="115"/>
      <c r="GCR105" s="116"/>
      <c r="GCS105" s="117"/>
      <c r="GCT105" s="116"/>
      <c r="GCU105" s="116"/>
      <c r="GCV105" s="116"/>
      <c r="GCW105" s="115"/>
      <c r="GCX105" s="116"/>
      <c r="GCY105" s="115"/>
      <c r="GCZ105" s="120"/>
      <c r="GDA105" s="120"/>
      <c r="GDB105" s="120"/>
      <c r="GDC105" s="120"/>
      <c r="GDD105" s="120"/>
      <c r="GDE105" s="120"/>
      <c r="GDF105" s="121"/>
      <c r="GDG105" s="122"/>
      <c r="GDH105" s="120"/>
      <c r="GDI105" s="120"/>
      <c r="GDJ105" s="120"/>
      <c r="GDK105" s="120"/>
      <c r="GDL105" s="113"/>
      <c r="GDM105" s="113"/>
      <c r="GDN105" s="119"/>
      <c r="GDO105" s="115"/>
      <c r="GDP105" s="116"/>
      <c r="GDQ105" s="117"/>
      <c r="GDR105" s="116"/>
      <c r="GDS105" s="116"/>
      <c r="GDT105" s="116"/>
      <c r="GDU105" s="115"/>
      <c r="GDV105" s="116"/>
      <c r="GDW105" s="115"/>
      <c r="GDX105" s="120"/>
      <c r="GDY105" s="120"/>
      <c r="GDZ105" s="120"/>
      <c r="GEA105" s="120"/>
      <c r="GEB105" s="120"/>
      <c r="GEC105" s="120"/>
      <c r="GED105" s="121"/>
      <c r="GEE105" s="122"/>
      <c r="GEF105" s="120"/>
      <c r="GEG105" s="120"/>
      <c r="GEH105" s="120"/>
      <c r="GEI105" s="120"/>
      <c r="GEJ105" s="113"/>
      <c r="GEK105" s="113"/>
      <c r="GEL105" s="119"/>
      <c r="GEM105" s="115"/>
      <c r="GEN105" s="116"/>
      <c r="GEO105" s="117"/>
      <c r="GEP105" s="116"/>
      <c r="GEQ105" s="116"/>
      <c r="GER105" s="116"/>
      <c r="GES105" s="115"/>
      <c r="GET105" s="116"/>
      <c r="GEU105" s="115"/>
      <c r="GEV105" s="120"/>
      <c r="GEW105" s="120"/>
      <c r="GEX105" s="120"/>
      <c r="GEY105" s="120"/>
      <c r="GEZ105" s="120"/>
      <c r="GFA105" s="120"/>
      <c r="GFB105" s="121"/>
      <c r="GFC105" s="122"/>
      <c r="GFD105" s="120"/>
      <c r="GFE105" s="120"/>
      <c r="GFF105" s="120"/>
      <c r="GFG105" s="120"/>
      <c r="GFH105" s="113"/>
      <c r="GFI105" s="113"/>
      <c r="GFJ105" s="119"/>
      <c r="GFK105" s="115"/>
      <c r="GFL105" s="116"/>
      <c r="GFM105" s="117"/>
      <c r="GFN105" s="116"/>
      <c r="GFO105" s="116"/>
      <c r="GFP105" s="116"/>
      <c r="GFQ105" s="115"/>
      <c r="GFR105" s="116"/>
      <c r="GFS105" s="115"/>
      <c r="GFT105" s="120"/>
      <c r="GFU105" s="120"/>
      <c r="GFV105" s="120"/>
      <c r="GFW105" s="120"/>
      <c r="GFX105" s="120"/>
      <c r="GFY105" s="120"/>
      <c r="GFZ105" s="121"/>
      <c r="GGA105" s="122"/>
      <c r="GGB105" s="120"/>
      <c r="GGC105" s="120"/>
      <c r="GGD105" s="120"/>
      <c r="GGE105" s="120"/>
      <c r="GGF105" s="113"/>
      <c r="GGG105" s="113"/>
      <c r="GGH105" s="119"/>
      <c r="GGI105" s="115"/>
      <c r="GGJ105" s="116"/>
      <c r="GGK105" s="117"/>
      <c r="GGL105" s="116"/>
      <c r="GGM105" s="116"/>
      <c r="GGN105" s="116"/>
      <c r="GGO105" s="115"/>
      <c r="GGP105" s="116"/>
      <c r="GGQ105" s="115"/>
      <c r="GGR105" s="120"/>
      <c r="GGS105" s="120"/>
      <c r="GGT105" s="120"/>
      <c r="GGU105" s="120"/>
      <c r="GGV105" s="120"/>
      <c r="GGW105" s="120"/>
      <c r="GGX105" s="121"/>
      <c r="GGY105" s="122"/>
      <c r="GGZ105" s="120"/>
      <c r="GHA105" s="120"/>
      <c r="GHB105" s="120"/>
      <c r="GHC105" s="120"/>
      <c r="GHD105" s="113"/>
      <c r="GHE105" s="113"/>
      <c r="GHF105" s="119"/>
      <c r="GHG105" s="115"/>
      <c r="GHH105" s="116"/>
      <c r="GHI105" s="117"/>
      <c r="GHJ105" s="116"/>
      <c r="GHK105" s="116"/>
      <c r="GHL105" s="116"/>
      <c r="GHM105" s="115"/>
      <c r="GHN105" s="116"/>
      <c r="GHO105" s="115"/>
      <c r="GHP105" s="120"/>
      <c r="GHQ105" s="120"/>
      <c r="GHR105" s="120"/>
      <c r="GHS105" s="120"/>
      <c r="GHT105" s="120"/>
      <c r="GHU105" s="120"/>
      <c r="GHV105" s="121"/>
      <c r="GHW105" s="122"/>
      <c r="GHX105" s="120"/>
      <c r="GHY105" s="120"/>
      <c r="GHZ105" s="120"/>
      <c r="GIA105" s="120"/>
      <c r="GIB105" s="113"/>
      <c r="GIC105" s="113"/>
      <c r="GID105" s="119"/>
      <c r="GIE105" s="115"/>
      <c r="GIF105" s="116"/>
      <c r="GIG105" s="117"/>
      <c r="GIH105" s="116"/>
      <c r="GII105" s="116"/>
      <c r="GIJ105" s="116"/>
      <c r="GIK105" s="115"/>
      <c r="GIL105" s="116"/>
      <c r="GIM105" s="115"/>
      <c r="GIN105" s="120"/>
      <c r="GIO105" s="120"/>
      <c r="GIP105" s="120"/>
      <c r="GIQ105" s="120"/>
      <c r="GIR105" s="120"/>
      <c r="GIS105" s="120"/>
      <c r="GIT105" s="121"/>
      <c r="GIU105" s="122"/>
      <c r="GIV105" s="120"/>
      <c r="GIW105" s="120"/>
      <c r="GIX105" s="120"/>
      <c r="GIY105" s="120"/>
      <c r="GIZ105" s="113"/>
      <c r="GJA105" s="113"/>
      <c r="GJB105" s="119"/>
      <c r="GJC105" s="115"/>
      <c r="GJD105" s="116"/>
      <c r="GJE105" s="117"/>
      <c r="GJF105" s="116"/>
      <c r="GJG105" s="116"/>
      <c r="GJH105" s="116"/>
      <c r="GJI105" s="115"/>
      <c r="GJJ105" s="116"/>
      <c r="GJK105" s="115"/>
      <c r="GJL105" s="120"/>
      <c r="GJM105" s="120"/>
      <c r="GJN105" s="120"/>
      <c r="GJO105" s="120"/>
      <c r="GJP105" s="120"/>
      <c r="GJQ105" s="120"/>
      <c r="GJR105" s="121"/>
      <c r="GJS105" s="122"/>
      <c r="GJT105" s="120"/>
      <c r="GJU105" s="120"/>
      <c r="GJV105" s="120"/>
      <c r="GJW105" s="120"/>
      <c r="GJX105" s="113"/>
      <c r="GJY105" s="113"/>
      <c r="GJZ105" s="119"/>
      <c r="GKA105" s="115"/>
      <c r="GKB105" s="116"/>
      <c r="GKC105" s="117"/>
      <c r="GKD105" s="116"/>
      <c r="GKE105" s="116"/>
      <c r="GKF105" s="116"/>
      <c r="GKG105" s="115"/>
      <c r="GKH105" s="116"/>
      <c r="GKI105" s="115"/>
      <c r="GKJ105" s="120"/>
      <c r="GKK105" s="120"/>
      <c r="GKL105" s="120"/>
      <c r="GKM105" s="120"/>
      <c r="GKN105" s="120"/>
      <c r="GKO105" s="120"/>
      <c r="GKP105" s="121"/>
      <c r="GKQ105" s="122"/>
      <c r="GKR105" s="120"/>
      <c r="GKS105" s="120"/>
      <c r="GKT105" s="120"/>
      <c r="GKU105" s="120"/>
      <c r="GKV105" s="113"/>
      <c r="GKW105" s="113"/>
      <c r="GKX105" s="119"/>
      <c r="GKY105" s="115"/>
      <c r="GKZ105" s="116"/>
      <c r="GLA105" s="117"/>
      <c r="GLB105" s="116"/>
      <c r="GLC105" s="116"/>
      <c r="GLD105" s="116"/>
      <c r="GLE105" s="115"/>
      <c r="GLF105" s="116"/>
      <c r="GLG105" s="115"/>
      <c r="GLH105" s="120"/>
      <c r="GLI105" s="120"/>
      <c r="GLJ105" s="120"/>
      <c r="GLK105" s="120"/>
      <c r="GLL105" s="120"/>
      <c r="GLM105" s="120"/>
      <c r="GLN105" s="121"/>
      <c r="GLO105" s="122"/>
      <c r="GLP105" s="120"/>
      <c r="GLQ105" s="120"/>
      <c r="GLR105" s="120"/>
      <c r="GLS105" s="120"/>
      <c r="GLT105" s="113"/>
      <c r="GLU105" s="113"/>
      <c r="GLV105" s="119"/>
      <c r="GLW105" s="115"/>
      <c r="GLX105" s="116"/>
      <c r="GLY105" s="117"/>
      <c r="GLZ105" s="116"/>
      <c r="GMA105" s="116"/>
      <c r="GMB105" s="116"/>
      <c r="GMC105" s="115"/>
      <c r="GMD105" s="116"/>
      <c r="GME105" s="115"/>
      <c r="GMF105" s="120"/>
      <c r="GMG105" s="120"/>
      <c r="GMH105" s="120"/>
      <c r="GMI105" s="120"/>
      <c r="GMJ105" s="120"/>
      <c r="GMK105" s="120"/>
      <c r="GML105" s="121"/>
      <c r="GMM105" s="122"/>
      <c r="GMN105" s="120"/>
      <c r="GMO105" s="120"/>
      <c r="GMP105" s="120"/>
      <c r="GMQ105" s="120"/>
      <c r="GMR105" s="113"/>
      <c r="GMS105" s="113"/>
      <c r="GMT105" s="119"/>
      <c r="GMU105" s="115"/>
      <c r="GMV105" s="116"/>
      <c r="GMW105" s="117"/>
      <c r="GMX105" s="116"/>
      <c r="GMY105" s="116"/>
      <c r="GMZ105" s="116"/>
      <c r="GNA105" s="115"/>
      <c r="GNB105" s="116"/>
      <c r="GNC105" s="115"/>
      <c r="GND105" s="120"/>
      <c r="GNE105" s="120"/>
      <c r="GNF105" s="120"/>
      <c r="GNG105" s="120"/>
      <c r="GNH105" s="120"/>
      <c r="GNI105" s="120"/>
      <c r="GNJ105" s="121"/>
      <c r="GNK105" s="122"/>
      <c r="GNL105" s="120"/>
      <c r="GNM105" s="120"/>
      <c r="GNN105" s="120"/>
      <c r="GNO105" s="120"/>
      <c r="GNP105" s="113"/>
      <c r="GNQ105" s="113"/>
      <c r="GNR105" s="119"/>
      <c r="GNS105" s="115"/>
      <c r="GNT105" s="116"/>
      <c r="GNU105" s="117"/>
      <c r="GNV105" s="116"/>
      <c r="GNW105" s="116"/>
      <c r="GNX105" s="116"/>
      <c r="GNY105" s="115"/>
      <c r="GNZ105" s="116"/>
      <c r="GOA105" s="115"/>
      <c r="GOB105" s="120"/>
      <c r="GOC105" s="120"/>
      <c r="GOD105" s="120"/>
      <c r="GOE105" s="120"/>
      <c r="GOF105" s="120"/>
      <c r="GOG105" s="120"/>
      <c r="GOH105" s="121"/>
      <c r="GOI105" s="122"/>
      <c r="GOJ105" s="120"/>
      <c r="GOK105" s="120"/>
      <c r="GOL105" s="120"/>
      <c r="GOM105" s="120"/>
      <c r="GON105" s="113"/>
      <c r="GOO105" s="113"/>
      <c r="GOP105" s="119"/>
      <c r="GOQ105" s="115"/>
      <c r="GOR105" s="116"/>
      <c r="GOS105" s="117"/>
      <c r="GOT105" s="116"/>
      <c r="GOU105" s="116"/>
      <c r="GOV105" s="116"/>
      <c r="GOW105" s="115"/>
      <c r="GOX105" s="116"/>
      <c r="GOY105" s="115"/>
      <c r="GOZ105" s="120"/>
      <c r="GPA105" s="120"/>
      <c r="GPB105" s="120"/>
      <c r="GPC105" s="120"/>
      <c r="GPD105" s="120"/>
      <c r="GPE105" s="120"/>
      <c r="GPF105" s="121"/>
      <c r="GPG105" s="122"/>
      <c r="GPH105" s="120"/>
      <c r="GPI105" s="120"/>
      <c r="GPJ105" s="120"/>
      <c r="GPK105" s="120"/>
      <c r="GPL105" s="113"/>
      <c r="GPM105" s="113"/>
      <c r="GPN105" s="119"/>
      <c r="GPO105" s="115"/>
      <c r="GPP105" s="116"/>
      <c r="GPQ105" s="117"/>
      <c r="GPR105" s="116"/>
      <c r="GPS105" s="116"/>
      <c r="GPT105" s="116"/>
      <c r="GPU105" s="115"/>
      <c r="GPV105" s="116"/>
      <c r="GPW105" s="115"/>
      <c r="GPX105" s="120"/>
      <c r="GPY105" s="120"/>
      <c r="GPZ105" s="120"/>
      <c r="GQA105" s="120"/>
      <c r="GQB105" s="120"/>
      <c r="GQC105" s="120"/>
      <c r="GQD105" s="121"/>
      <c r="GQE105" s="122"/>
      <c r="GQF105" s="120"/>
      <c r="GQG105" s="120"/>
      <c r="GQH105" s="120"/>
      <c r="GQI105" s="120"/>
      <c r="GQJ105" s="113"/>
      <c r="GQK105" s="113"/>
      <c r="GQL105" s="119"/>
      <c r="GQM105" s="115"/>
      <c r="GQN105" s="116"/>
      <c r="GQO105" s="117"/>
      <c r="GQP105" s="116"/>
      <c r="GQQ105" s="116"/>
      <c r="GQR105" s="116"/>
      <c r="GQS105" s="115"/>
      <c r="GQT105" s="116"/>
      <c r="GQU105" s="115"/>
      <c r="GQV105" s="120"/>
      <c r="GQW105" s="120"/>
      <c r="GQX105" s="120"/>
      <c r="GQY105" s="120"/>
      <c r="GQZ105" s="120"/>
      <c r="GRA105" s="120"/>
      <c r="GRB105" s="121"/>
      <c r="GRC105" s="122"/>
      <c r="GRD105" s="120"/>
      <c r="GRE105" s="120"/>
      <c r="GRF105" s="120"/>
      <c r="GRG105" s="120"/>
      <c r="GRH105" s="113"/>
      <c r="GRI105" s="113"/>
      <c r="GRJ105" s="119"/>
      <c r="GRK105" s="115"/>
      <c r="GRL105" s="116"/>
      <c r="GRM105" s="117"/>
      <c r="GRN105" s="116"/>
      <c r="GRO105" s="116"/>
      <c r="GRP105" s="116"/>
      <c r="GRQ105" s="115"/>
      <c r="GRR105" s="116"/>
      <c r="GRS105" s="115"/>
      <c r="GRT105" s="120"/>
      <c r="GRU105" s="120"/>
      <c r="GRV105" s="120"/>
      <c r="GRW105" s="120"/>
      <c r="GRX105" s="120"/>
      <c r="GRY105" s="120"/>
      <c r="GRZ105" s="121"/>
      <c r="GSA105" s="122"/>
      <c r="GSB105" s="120"/>
      <c r="GSC105" s="120"/>
      <c r="GSD105" s="120"/>
      <c r="GSE105" s="120"/>
      <c r="GSF105" s="113"/>
      <c r="GSG105" s="113"/>
      <c r="GSH105" s="119"/>
      <c r="GSI105" s="115"/>
      <c r="GSJ105" s="116"/>
      <c r="GSK105" s="117"/>
      <c r="GSL105" s="116"/>
      <c r="GSM105" s="116"/>
      <c r="GSN105" s="116"/>
      <c r="GSO105" s="115"/>
      <c r="GSP105" s="116"/>
      <c r="GSQ105" s="115"/>
      <c r="GSR105" s="120"/>
      <c r="GSS105" s="120"/>
      <c r="GST105" s="120"/>
      <c r="GSU105" s="120"/>
      <c r="GSV105" s="120"/>
      <c r="GSW105" s="120"/>
      <c r="GSX105" s="121"/>
      <c r="GSY105" s="122"/>
      <c r="GSZ105" s="120"/>
      <c r="GTA105" s="120"/>
      <c r="GTB105" s="120"/>
      <c r="GTC105" s="120"/>
      <c r="GTD105" s="113"/>
      <c r="GTE105" s="113"/>
      <c r="GTF105" s="119"/>
      <c r="GTG105" s="115"/>
      <c r="GTH105" s="116"/>
      <c r="GTI105" s="117"/>
      <c r="GTJ105" s="116"/>
      <c r="GTK105" s="116"/>
      <c r="GTL105" s="116"/>
      <c r="GTM105" s="115"/>
      <c r="GTN105" s="116"/>
      <c r="GTO105" s="115"/>
      <c r="GTP105" s="120"/>
      <c r="GTQ105" s="120"/>
      <c r="GTR105" s="120"/>
      <c r="GTS105" s="120"/>
      <c r="GTT105" s="120"/>
      <c r="GTU105" s="120"/>
      <c r="GTV105" s="121"/>
      <c r="GTW105" s="122"/>
      <c r="GTX105" s="120"/>
      <c r="GTY105" s="120"/>
      <c r="GTZ105" s="120"/>
      <c r="GUA105" s="120"/>
      <c r="GUB105" s="113"/>
      <c r="GUC105" s="113"/>
      <c r="GUD105" s="119"/>
      <c r="GUE105" s="115"/>
      <c r="GUF105" s="116"/>
      <c r="GUG105" s="117"/>
      <c r="GUH105" s="116"/>
      <c r="GUI105" s="116"/>
      <c r="GUJ105" s="116"/>
      <c r="GUK105" s="115"/>
      <c r="GUL105" s="116"/>
      <c r="GUM105" s="115"/>
      <c r="GUN105" s="120"/>
      <c r="GUO105" s="120"/>
      <c r="GUP105" s="120"/>
      <c r="GUQ105" s="120"/>
      <c r="GUR105" s="120"/>
      <c r="GUS105" s="120"/>
      <c r="GUT105" s="121"/>
      <c r="GUU105" s="122"/>
      <c r="GUV105" s="120"/>
      <c r="GUW105" s="120"/>
      <c r="GUX105" s="120"/>
      <c r="GUY105" s="120"/>
      <c r="GUZ105" s="113"/>
      <c r="GVA105" s="113"/>
      <c r="GVB105" s="119"/>
      <c r="GVC105" s="115"/>
      <c r="GVD105" s="116"/>
      <c r="GVE105" s="117"/>
      <c r="GVF105" s="116"/>
      <c r="GVG105" s="116"/>
      <c r="GVH105" s="116"/>
      <c r="GVI105" s="115"/>
      <c r="GVJ105" s="116"/>
      <c r="GVK105" s="115"/>
      <c r="GVL105" s="120"/>
      <c r="GVM105" s="120"/>
      <c r="GVN105" s="120"/>
      <c r="GVO105" s="120"/>
      <c r="GVP105" s="120"/>
      <c r="GVQ105" s="120"/>
      <c r="GVR105" s="121"/>
      <c r="GVS105" s="122"/>
      <c r="GVT105" s="120"/>
      <c r="GVU105" s="120"/>
      <c r="GVV105" s="120"/>
      <c r="GVW105" s="120"/>
      <c r="GVX105" s="113"/>
      <c r="GVY105" s="113"/>
      <c r="GVZ105" s="119"/>
      <c r="GWA105" s="115"/>
      <c r="GWB105" s="116"/>
      <c r="GWC105" s="117"/>
      <c r="GWD105" s="116"/>
      <c r="GWE105" s="116"/>
      <c r="GWF105" s="116"/>
      <c r="GWG105" s="115"/>
      <c r="GWH105" s="116"/>
      <c r="GWI105" s="115"/>
      <c r="GWJ105" s="120"/>
      <c r="GWK105" s="120"/>
      <c r="GWL105" s="120"/>
      <c r="GWM105" s="120"/>
      <c r="GWN105" s="120"/>
      <c r="GWO105" s="120"/>
      <c r="GWP105" s="121"/>
      <c r="GWQ105" s="122"/>
      <c r="GWR105" s="120"/>
      <c r="GWS105" s="120"/>
      <c r="GWT105" s="120"/>
      <c r="GWU105" s="120"/>
      <c r="GWV105" s="113"/>
      <c r="GWW105" s="113"/>
      <c r="GWX105" s="119"/>
      <c r="GWY105" s="115"/>
      <c r="GWZ105" s="116"/>
      <c r="GXA105" s="117"/>
      <c r="GXB105" s="116"/>
      <c r="GXC105" s="116"/>
      <c r="GXD105" s="116"/>
      <c r="GXE105" s="115"/>
      <c r="GXF105" s="116"/>
      <c r="GXG105" s="115"/>
      <c r="GXH105" s="120"/>
      <c r="GXI105" s="120"/>
      <c r="GXJ105" s="120"/>
      <c r="GXK105" s="120"/>
      <c r="GXL105" s="120"/>
      <c r="GXM105" s="120"/>
      <c r="GXN105" s="121"/>
      <c r="GXO105" s="122"/>
      <c r="GXP105" s="120"/>
      <c r="GXQ105" s="120"/>
      <c r="GXR105" s="120"/>
      <c r="GXS105" s="120"/>
      <c r="GXT105" s="113"/>
      <c r="GXU105" s="113"/>
      <c r="GXV105" s="119"/>
      <c r="GXW105" s="115"/>
      <c r="GXX105" s="116"/>
      <c r="GXY105" s="117"/>
      <c r="GXZ105" s="116"/>
      <c r="GYA105" s="116"/>
      <c r="GYB105" s="116"/>
      <c r="GYC105" s="115"/>
      <c r="GYD105" s="116"/>
      <c r="GYE105" s="115"/>
      <c r="GYF105" s="120"/>
      <c r="GYG105" s="120"/>
      <c r="GYH105" s="120"/>
      <c r="GYI105" s="120"/>
      <c r="GYJ105" s="120"/>
      <c r="GYK105" s="120"/>
      <c r="GYL105" s="121"/>
      <c r="GYM105" s="122"/>
      <c r="GYN105" s="120"/>
      <c r="GYO105" s="120"/>
      <c r="GYP105" s="120"/>
      <c r="GYQ105" s="120"/>
      <c r="GYR105" s="113"/>
      <c r="GYS105" s="113"/>
      <c r="GYT105" s="119"/>
      <c r="GYU105" s="115"/>
      <c r="GYV105" s="116"/>
      <c r="GYW105" s="117"/>
      <c r="GYX105" s="116"/>
      <c r="GYY105" s="116"/>
      <c r="GYZ105" s="116"/>
      <c r="GZA105" s="115"/>
      <c r="GZB105" s="116"/>
      <c r="GZC105" s="115"/>
      <c r="GZD105" s="120"/>
      <c r="GZE105" s="120"/>
      <c r="GZF105" s="120"/>
      <c r="GZG105" s="120"/>
      <c r="GZH105" s="120"/>
      <c r="GZI105" s="120"/>
      <c r="GZJ105" s="121"/>
      <c r="GZK105" s="122"/>
      <c r="GZL105" s="120"/>
      <c r="GZM105" s="120"/>
      <c r="GZN105" s="120"/>
      <c r="GZO105" s="120"/>
      <c r="GZP105" s="113"/>
      <c r="GZQ105" s="113"/>
      <c r="GZR105" s="119"/>
      <c r="GZS105" s="115"/>
      <c r="GZT105" s="116"/>
      <c r="GZU105" s="117"/>
      <c r="GZV105" s="116"/>
      <c r="GZW105" s="116"/>
      <c r="GZX105" s="116"/>
      <c r="GZY105" s="115"/>
      <c r="GZZ105" s="116"/>
      <c r="HAA105" s="115"/>
      <c r="HAB105" s="120"/>
      <c r="HAC105" s="120"/>
      <c r="HAD105" s="120"/>
      <c r="HAE105" s="120"/>
      <c r="HAF105" s="120"/>
      <c r="HAG105" s="120"/>
      <c r="HAH105" s="121"/>
      <c r="HAI105" s="122"/>
      <c r="HAJ105" s="120"/>
      <c r="HAK105" s="120"/>
      <c r="HAL105" s="120"/>
      <c r="HAM105" s="120"/>
      <c r="HAN105" s="113"/>
      <c r="HAO105" s="113"/>
      <c r="HAP105" s="119"/>
      <c r="HAQ105" s="115"/>
      <c r="HAR105" s="116"/>
      <c r="HAS105" s="117"/>
      <c r="HAT105" s="116"/>
      <c r="HAU105" s="116"/>
      <c r="HAV105" s="116"/>
      <c r="HAW105" s="115"/>
      <c r="HAX105" s="116"/>
      <c r="HAY105" s="115"/>
      <c r="HAZ105" s="120"/>
      <c r="HBA105" s="120"/>
      <c r="HBB105" s="120"/>
      <c r="HBC105" s="120"/>
      <c r="HBD105" s="120"/>
      <c r="HBE105" s="120"/>
      <c r="HBF105" s="121"/>
      <c r="HBG105" s="122"/>
      <c r="HBH105" s="120"/>
      <c r="HBI105" s="120"/>
      <c r="HBJ105" s="120"/>
      <c r="HBK105" s="120"/>
      <c r="HBL105" s="113"/>
      <c r="HBM105" s="113"/>
      <c r="HBN105" s="119"/>
      <c r="HBO105" s="115"/>
      <c r="HBP105" s="116"/>
      <c r="HBQ105" s="117"/>
      <c r="HBR105" s="116"/>
      <c r="HBS105" s="116"/>
      <c r="HBT105" s="116"/>
      <c r="HBU105" s="115"/>
      <c r="HBV105" s="116"/>
      <c r="HBW105" s="115"/>
      <c r="HBX105" s="120"/>
      <c r="HBY105" s="120"/>
      <c r="HBZ105" s="120"/>
      <c r="HCA105" s="120"/>
      <c r="HCB105" s="120"/>
      <c r="HCC105" s="120"/>
      <c r="HCD105" s="121"/>
      <c r="HCE105" s="122"/>
      <c r="HCF105" s="120"/>
      <c r="HCG105" s="120"/>
      <c r="HCH105" s="120"/>
      <c r="HCI105" s="120"/>
      <c r="HCJ105" s="113"/>
      <c r="HCK105" s="113"/>
      <c r="HCL105" s="119"/>
      <c r="HCM105" s="115"/>
      <c r="HCN105" s="116"/>
      <c r="HCO105" s="117"/>
      <c r="HCP105" s="116"/>
      <c r="HCQ105" s="116"/>
      <c r="HCR105" s="116"/>
      <c r="HCS105" s="115"/>
      <c r="HCT105" s="116"/>
      <c r="HCU105" s="115"/>
      <c r="HCV105" s="120"/>
      <c r="HCW105" s="120"/>
      <c r="HCX105" s="120"/>
      <c r="HCY105" s="120"/>
      <c r="HCZ105" s="120"/>
      <c r="HDA105" s="120"/>
      <c r="HDB105" s="121"/>
      <c r="HDC105" s="122"/>
      <c r="HDD105" s="120"/>
      <c r="HDE105" s="120"/>
      <c r="HDF105" s="120"/>
      <c r="HDG105" s="120"/>
      <c r="HDH105" s="113"/>
      <c r="HDI105" s="113"/>
      <c r="HDJ105" s="119"/>
      <c r="HDK105" s="115"/>
      <c r="HDL105" s="116"/>
      <c r="HDM105" s="117"/>
      <c r="HDN105" s="116"/>
      <c r="HDO105" s="116"/>
      <c r="HDP105" s="116"/>
      <c r="HDQ105" s="115"/>
      <c r="HDR105" s="116"/>
      <c r="HDS105" s="115"/>
      <c r="HDT105" s="120"/>
      <c r="HDU105" s="120"/>
      <c r="HDV105" s="120"/>
      <c r="HDW105" s="120"/>
      <c r="HDX105" s="120"/>
      <c r="HDY105" s="120"/>
      <c r="HDZ105" s="121"/>
      <c r="HEA105" s="122"/>
      <c r="HEB105" s="120"/>
      <c r="HEC105" s="120"/>
      <c r="HED105" s="120"/>
      <c r="HEE105" s="120"/>
      <c r="HEF105" s="113"/>
      <c r="HEG105" s="113"/>
      <c r="HEH105" s="119"/>
      <c r="HEI105" s="115"/>
      <c r="HEJ105" s="116"/>
      <c r="HEK105" s="117"/>
      <c r="HEL105" s="116"/>
      <c r="HEM105" s="116"/>
      <c r="HEN105" s="116"/>
      <c r="HEO105" s="115"/>
      <c r="HEP105" s="116"/>
      <c r="HEQ105" s="115"/>
      <c r="HER105" s="120"/>
      <c r="HES105" s="120"/>
      <c r="HET105" s="120"/>
      <c r="HEU105" s="120"/>
      <c r="HEV105" s="120"/>
      <c r="HEW105" s="120"/>
      <c r="HEX105" s="121"/>
      <c r="HEY105" s="122"/>
      <c r="HEZ105" s="120"/>
      <c r="HFA105" s="120"/>
      <c r="HFB105" s="120"/>
      <c r="HFC105" s="120"/>
      <c r="HFD105" s="113"/>
      <c r="HFE105" s="113"/>
      <c r="HFF105" s="119"/>
      <c r="HFG105" s="115"/>
      <c r="HFH105" s="116"/>
      <c r="HFI105" s="117"/>
      <c r="HFJ105" s="116"/>
      <c r="HFK105" s="116"/>
      <c r="HFL105" s="116"/>
      <c r="HFM105" s="115"/>
      <c r="HFN105" s="116"/>
      <c r="HFO105" s="115"/>
      <c r="HFP105" s="120"/>
      <c r="HFQ105" s="120"/>
      <c r="HFR105" s="120"/>
      <c r="HFS105" s="120"/>
      <c r="HFT105" s="120"/>
      <c r="HFU105" s="120"/>
      <c r="HFV105" s="121"/>
      <c r="HFW105" s="122"/>
      <c r="HFX105" s="120"/>
      <c r="HFY105" s="120"/>
      <c r="HFZ105" s="120"/>
      <c r="HGA105" s="120"/>
      <c r="HGB105" s="113"/>
      <c r="HGC105" s="113"/>
      <c r="HGD105" s="119"/>
      <c r="HGE105" s="115"/>
      <c r="HGF105" s="116"/>
      <c r="HGG105" s="117"/>
      <c r="HGH105" s="116"/>
      <c r="HGI105" s="116"/>
      <c r="HGJ105" s="116"/>
      <c r="HGK105" s="115"/>
      <c r="HGL105" s="116"/>
      <c r="HGM105" s="115"/>
      <c r="HGN105" s="120"/>
      <c r="HGO105" s="120"/>
      <c r="HGP105" s="120"/>
      <c r="HGQ105" s="120"/>
      <c r="HGR105" s="120"/>
      <c r="HGS105" s="120"/>
      <c r="HGT105" s="121"/>
      <c r="HGU105" s="122"/>
      <c r="HGV105" s="120"/>
      <c r="HGW105" s="120"/>
      <c r="HGX105" s="120"/>
      <c r="HGY105" s="120"/>
      <c r="HGZ105" s="113"/>
      <c r="HHA105" s="113"/>
      <c r="HHB105" s="119"/>
      <c r="HHC105" s="115"/>
      <c r="HHD105" s="116"/>
      <c r="HHE105" s="117"/>
      <c r="HHF105" s="116"/>
      <c r="HHG105" s="116"/>
      <c r="HHH105" s="116"/>
      <c r="HHI105" s="115"/>
      <c r="HHJ105" s="116"/>
      <c r="HHK105" s="115"/>
      <c r="HHL105" s="120"/>
      <c r="HHM105" s="120"/>
      <c r="HHN105" s="120"/>
      <c r="HHO105" s="120"/>
      <c r="HHP105" s="120"/>
      <c r="HHQ105" s="120"/>
      <c r="HHR105" s="121"/>
      <c r="HHS105" s="122"/>
      <c r="HHT105" s="120"/>
      <c r="HHU105" s="120"/>
      <c r="HHV105" s="120"/>
      <c r="HHW105" s="120"/>
      <c r="HHX105" s="113"/>
      <c r="HHY105" s="113"/>
      <c r="HHZ105" s="119"/>
      <c r="HIA105" s="115"/>
      <c r="HIB105" s="116"/>
      <c r="HIC105" s="117"/>
      <c r="HID105" s="116"/>
      <c r="HIE105" s="116"/>
      <c r="HIF105" s="116"/>
      <c r="HIG105" s="115"/>
      <c r="HIH105" s="116"/>
      <c r="HII105" s="115"/>
      <c r="HIJ105" s="120"/>
      <c r="HIK105" s="120"/>
      <c r="HIL105" s="120"/>
      <c r="HIM105" s="120"/>
      <c r="HIN105" s="120"/>
      <c r="HIO105" s="120"/>
      <c r="HIP105" s="121"/>
      <c r="HIQ105" s="122"/>
      <c r="HIR105" s="120"/>
      <c r="HIS105" s="120"/>
      <c r="HIT105" s="120"/>
      <c r="HIU105" s="120"/>
      <c r="HIV105" s="113"/>
      <c r="HIW105" s="113"/>
      <c r="HIX105" s="119"/>
      <c r="HIY105" s="115"/>
      <c r="HIZ105" s="116"/>
      <c r="HJA105" s="117"/>
      <c r="HJB105" s="116"/>
      <c r="HJC105" s="116"/>
      <c r="HJD105" s="116"/>
      <c r="HJE105" s="115"/>
      <c r="HJF105" s="116"/>
      <c r="HJG105" s="115"/>
      <c r="HJH105" s="120"/>
      <c r="HJI105" s="120"/>
      <c r="HJJ105" s="120"/>
      <c r="HJK105" s="120"/>
      <c r="HJL105" s="120"/>
      <c r="HJM105" s="120"/>
      <c r="HJN105" s="121"/>
      <c r="HJO105" s="122"/>
      <c r="HJP105" s="120"/>
      <c r="HJQ105" s="120"/>
      <c r="HJR105" s="120"/>
      <c r="HJS105" s="120"/>
      <c r="HJT105" s="113"/>
      <c r="HJU105" s="113"/>
      <c r="HJV105" s="119"/>
      <c r="HJW105" s="115"/>
      <c r="HJX105" s="116"/>
      <c r="HJY105" s="117"/>
      <c r="HJZ105" s="116"/>
      <c r="HKA105" s="116"/>
      <c r="HKB105" s="116"/>
      <c r="HKC105" s="115"/>
      <c r="HKD105" s="116"/>
      <c r="HKE105" s="115"/>
      <c r="HKF105" s="120"/>
      <c r="HKG105" s="120"/>
      <c r="HKH105" s="120"/>
      <c r="HKI105" s="120"/>
      <c r="HKJ105" s="120"/>
      <c r="HKK105" s="120"/>
      <c r="HKL105" s="121"/>
      <c r="HKM105" s="122"/>
      <c r="HKN105" s="120"/>
      <c r="HKO105" s="120"/>
      <c r="HKP105" s="120"/>
      <c r="HKQ105" s="120"/>
      <c r="HKR105" s="113"/>
      <c r="HKS105" s="113"/>
      <c r="HKT105" s="119"/>
      <c r="HKU105" s="115"/>
      <c r="HKV105" s="116"/>
      <c r="HKW105" s="117"/>
      <c r="HKX105" s="116"/>
      <c r="HKY105" s="116"/>
      <c r="HKZ105" s="116"/>
      <c r="HLA105" s="115"/>
      <c r="HLB105" s="116"/>
      <c r="HLC105" s="115"/>
      <c r="HLD105" s="120"/>
      <c r="HLE105" s="120"/>
      <c r="HLF105" s="120"/>
      <c r="HLG105" s="120"/>
      <c r="HLH105" s="120"/>
      <c r="HLI105" s="120"/>
      <c r="HLJ105" s="121"/>
      <c r="HLK105" s="122"/>
      <c r="HLL105" s="120"/>
      <c r="HLM105" s="120"/>
      <c r="HLN105" s="120"/>
      <c r="HLO105" s="120"/>
      <c r="HLP105" s="113"/>
      <c r="HLQ105" s="113"/>
      <c r="HLR105" s="119"/>
      <c r="HLS105" s="115"/>
      <c r="HLT105" s="116"/>
      <c r="HLU105" s="117"/>
      <c r="HLV105" s="116"/>
      <c r="HLW105" s="116"/>
      <c r="HLX105" s="116"/>
      <c r="HLY105" s="115"/>
      <c r="HLZ105" s="116"/>
      <c r="HMA105" s="115"/>
      <c r="HMB105" s="120"/>
      <c r="HMC105" s="120"/>
      <c r="HMD105" s="120"/>
      <c r="HME105" s="120"/>
      <c r="HMF105" s="120"/>
      <c r="HMG105" s="120"/>
      <c r="HMH105" s="121"/>
      <c r="HMI105" s="122"/>
      <c r="HMJ105" s="120"/>
      <c r="HMK105" s="120"/>
      <c r="HML105" s="120"/>
      <c r="HMM105" s="120"/>
      <c r="HMN105" s="113"/>
      <c r="HMO105" s="113"/>
      <c r="HMP105" s="119"/>
      <c r="HMQ105" s="115"/>
      <c r="HMR105" s="116"/>
      <c r="HMS105" s="117"/>
      <c r="HMT105" s="116"/>
      <c r="HMU105" s="116"/>
      <c r="HMV105" s="116"/>
      <c r="HMW105" s="115"/>
      <c r="HMX105" s="116"/>
      <c r="HMY105" s="115"/>
      <c r="HMZ105" s="120"/>
      <c r="HNA105" s="120"/>
      <c r="HNB105" s="120"/>
      <c r="HNC105" s="120"/>
      <c r="HND105" s="120"/>
      <c r="HNE105" s="120"/>
      <c r="HNF105" s="121"/>
      <c r="HNG105" s="122"/>
      <c r="HNH105" s="120"/>
      <c r="HNI105" s="120"/>
      <c r="HNJ105" s="120"/>
      <c r="HNK105" s="120"/>
      <c r="HNL105" s="113"/>
      <c r="HNM105" s="113"/>
      <c r="HNN105" s="119"/>
      <c r="HNO105" s="115"/>
      <c r="HNP105" s="116"/>
      <c r="HNQ105" s="117"/>
      <c r="HNR105" s="116"/>
      <c r="HNS105" s="116"/>
      <c r="HNT105" s="116"/>
      <c r="HNU105" s="115"/>
      <c r="HNV105" s="116"/>
      <c r="HNW105" s="115"/>
      <c r="HNX105" s="120"/>
      <c r="HNY105" s="120"/>
      <c r="HNZ105" s="120"/>
      <c r="HOA105" s="120"/>
      <c r="HOB105" s="120"/>
      <c r="HOC105" s="120"/>
      <c r="HOD105" s="121"/>
      <c r="HOE105" s="122"/>
      <c r="HOF105" s="120"/>
      <c r="HOG105" s="120"/>
      <c r="HOH105" s="120"/>
      <c r="HOI105" s="120"/>
      <c r="HOJ105" s="113"/>
      <c r="HOK105" s="113"/>
      <c r="HOL105" s="119"/>
      <c r="HOM105" s="115"/>
      <c r="HON105" s="116"/>
      <c r="HOO105" s="117"/>
      <c r="HOP105" s="116"/>
      <c r="HOQ105" s="116"/>
      <c r="HOR105" s="116"/>
      <c r="HOS105" s="115"/>
      <c r="HOT105" s="116"/>
      <c r="HOU105" s="115"/>
      <c r="HOV105" s="120"/>
      <c r="HOW105" s="120"/>
      <c r="HOX105" s="120"/>
      <c r="HOY105" s="120"/>
      <c r="HOZ105" s="120"/>
      <c r="HPA105" s="120"/>
      <c r="HPB105" s="121"/>
      <c r="HPC105" s="122"/>
      <c r="HPD105" s="120"/>
      <c r="HPE105" s="120"/>
      <c r="HPF105" s="120"/>
      <c r="HPG105" s="120"/>
      <c r="HPH105" s="113"/>
      <c r="HPI105" s="113"/>
      <c r="HPJ105" s="119"/>
      <c r="HPK105" s="115"/>
      <c r="HPL105" s="116"/>
      <c r="HPM105" s="117"/>
      <c r="HPN105" s="116"/>
      <c r="HPO105" s="116"/>
      <c r="HPP105" s="116"/>
      <c r="HPQ105" s="115"/>
      <c r="HPR105" s="116"/>
      <c r="HPS105" s="115"/>
      <c r="HPT105" s="120"/>
      <c r="HPU105" s="120"/>
      <c r="HPV105" s="120"/>
      <c r="HPW105" s="120"/>
      <c r="HPX105" s="120"/>
      <c r="HPY105" s="120"/>
      <c r="HPZ105" s="121"/>
      <c r="HQA105" s="122"/>
      <c r="HQB105" s="120"/>
      <c r="HQC105" s="120"/>
      <c r="HQD105" s="120"/>
      <c r="HQE105" s="120"/>
      <c r="HQF105" s="113"/>
      <c r="HQG105" s="113"/>
      <c r="HQH105" s="119"/>
      <c r="HQI105" s="115"/>
      <c r="HQJ105" s="116"/>
      <c r="HQK105" s="117"/>
      <c r="HQL105" s="116"/>
      <c r="HQM105" s="116"/>
      <c r="HQN105" s="116"/>
      <c r="HQO105" s="115"/>
      <c r="HQP105" s="116"/>
      <c r="HQQ105" s="115"/>
      <c r="HQR105" s="120"/>
      <c r="HQS105" s="120"/>
      <c r="HQT105" s="120"/>
      <c r="HQU105" s="120"/>
      <c r="HQV105" s="120"/>
      <c r="HQW105" s="120"/>
      <c r="HQX105" s="121"/>
      <c r="HQY105" s="122"/>
      <c r="HQZ105" s="120"/>
      <c r="HRA105" s="120"/>
      <c r="HRB105" s="120"/>
      <c r="HRC105" s="120"/>
      <c r="HRD105" s="113"/>
      <c r="HRE105" s="113"/>
      <c r="HRF105" s="119"/>
      <c r="HRG105" s="115"/>
      <c r="HRH105" s="116"/>
      <c r="HRI105" s="117"/>
      <c r="HRJ105" s="116"/>
      <c r="HRK105" s="116"/>
      <c r="HRL105" s="116"/>
      <c r="HRM105" s="115"/>
      <c r="HRN105" s="116"/>
      <c r="HRO105" s="115"/>
      <c r="HRP105" s="120"/>
      <c r="HRQ105" s="120"/>
      <c r="HRR105" s="120"/>
      <c r="HRS105" s="120"/>
      <c r="HRT105" s="120"/>
      <c r="HRU105" s="120"/>
      <c r="HRV105" s="121"/>
      <c r="HRW105" s="122"/>
      <c r="HRX105" s="120"/>
      <c r="HRY105" s="120"/>
      <c r="HRZ105" s="120"/>
      <c r="HSA105" s="120"/>
      <c r="HSB105" s="113"/>
      <c r="HSC105" s="113"/>
      <c r="HSD105" s="119"/>
      <c r="HSE105" s="115"/>
      <c r="HSF105" s="116"/>
      <c r="HSG105" s="117"/>
      <c r="HSH105" s="116"/>
      <c r="HSI105" s="116"/>
      <c r="HSJ105" s="116"/>
      <c r="HSK105" s="115"/>
      <c r="HSL105" s="116"/>
      <c r="HSM105" s="115"/>
      <c r="HSN105" s="120"/>
      <c r="HSO105" s="120"/>
      <c r="HSP105" s="120"/>
      <c r="HSQ105" s="120"/>
      <c r="HSR105" s="120"/>
      <c r="HSS105" s="120"/>
      <c r="HST105" s="121"/>
      <c r="HSU105" s="122"/>
      <c r="HSV105" s="120"/>
      <c r="HSW105" s="120"/>
      <c r="HSX105" s="120"/>
      <c r="HSY105" s="120"/>
      <c r="HSZ105" s="113"/>
      <c r="HTA105" s="113"/>
      <c r="HTB105" s="119"/>
      <c r="HTC105" s="115"/>
      <c r="HTD105" s="116"/>
      <c r="HTE105" s="117"/>
      <c r="HTF105" s="116"/>
      <c r="HTG105" s="116"/>
      <c r="HTH105" s="116"/>
      <c r="HTI105" s="115"/>
      <c r="HTJ105" s="116"/>
      <c r="HTK105" s="115"/>
      <c r="HTL105" s="120"/>
      <c r="HTM105" s="120"/>
      <c r="HTN105" s="120"/>
      <c r="HTO105" s="120"/>
      <c r="HTP105" s="120"/>
      <c r="HTQ105" s="120"/>
      <c r="HTR105" s="121"/>
      <c r="HTS105" s="122"/>
      <c r="HTT105" s="120"/>
      <c r="HTU105" s="120"/>
      <c r="HTV105" s="120"/>
      <c r="HTW105" s="120"/>
      <c r="HTX105" s="113"/>
      <c r="HTY105" s="113"/>
      <c r="HTZ105" s="119"/>
      <c r="HUA105" s="115"/>
      <c r="HUB105" s="116"/>
      <c r="HUC105" s="117"/>
      <c r="HUD105" s="116"/>
      <c r="HUE105" s="116"/>
      <c r="HUF105" s="116"/>
      <c r="HUG105" s="115"/>
      <c r="HUH105" s="116"/>
      <c r="HUI105" s="115"/>
      <c r="HUJ105" s="120"/>
      <c r="HUK105" s="120"/>
      <c r="HUL105" s="120"/>
      <c r="HUM105" s="120"/>
      <c r="HUN105" s="120"/>
      <c r="HUO105" s="120"/>
      <c r="HUP105" s="121"/>
      <c r="HUQ105" s="122"/>
      <c r="HUR105" s="120"/>
      <c r="HUS105" s="120"/>
      <c r="HUT105" s="120"/>
      <c r="HUU105" s="120"/>
      <c r="HUV105" s="113"/>
      <c r="HUW105" s="113"/>
      <c r="HUX105" s="119"/>
      <c r="HUY105" s="115"/>
      <c r="HUZ105" s="116"/>
      <c r="HVA105" s="117"/>
      <c r="HVB105" s="116"/>
      <c r="HVC105" s="116"/>
      <c r="HVD105" s="116"/>
      <c r="HVE105" s="115"/>
      <c r="HVF105" s="116"/>
      <c r="HVG105" s="115"/>
      <c r="HVH105" s="120"/>
      <c r="HVI105" s="120"/>
      <c r="HVJ105" s="120"/>
      <c r="HVK105" s="120"/>
      <c r="HVL105" s="120"/>
      <c r="HVM105" s="120"/>
      <c r="HVN105" s="121"/>
      <c r="HVO105" s="122"/>
      <c r="HVP105" s="120"/>
      <c r="HVQ105" s="120"/>
      <c r="HVR105" s="120"/>
      <c r="HVS105" s="120"/>
      <c r="HVT105" s="113"/>
      <c r="HVU105" s="113"/>
      <c r="HVV105" s="119"/>
      <c r="HVW105" s="115"/>
      <c r="HVX105" s="116"/>
      <c r="HVY105" s="117"/>
      <c r="HVZ105" s="116"/>
      <c r="HWA105" s="116"/>
      <c r="HWB105" s="116"/>
      <c r="HWC105" s="115"/>
      <c r="HWD105" s="116"/>
      <c r="HWE105" s="115"/>
      <c r="HWF105" s="120"/>
      <c r="HWG105" s="120"/>
      <c r="HWH105" s="120"/>
      <c r="HWI105" s="120"/>
      <c r="HWJ105" s="120"/>
      <c r="HWK105" s="120"/>
      <c r="HWL105" s="121"/>
      <c r="HWM105" s="122"/>
      <c r="HWN105" s="120"/>
      <c r="HWO105" s="120"/>
      <c r="HWP105" s="120"/>
      <c r="HWQ105" s="120"/>
      <c r="HWR105" s="113"/>
      <c r="HWS105" s="113"/>
      <c r="HWT105" s="119"/>
      <c r="HWU105" s="115"/>
      <c r="HWV105" s="116"/>
      <c r="HWW105" s="117"/>
      <c r="HWX105" s="116"/>
      <c r="HWY105" s="116"/>
      <c r="HWZ105" s="116"/>
      <c r="HXA105" s="115"/>
      <c r="HXB105" s="116"/>
      <c r="HXC105" s="115"/>
      <c r="HXD105" s="120"/>
      <c r="HXE105" s="120"/>
      <c r="HXF105" s="120"/>
      <c r="HXG105" s="120"/>
      <c r="HXH105" s="120"/>
      <c r="HXI105" s="120"/>
      <c r="HXJ105" s="121"/>
      <c r="HXK105" s="122"/>
      <c r="HXL105" s="120"/>
      <c r="HXM105" s="120"/>
      <c r="HXN105" s="120"/>
      <c r="HXO105" s="120"/>
      <c r="HXP105" s="113"/>
      <c r="HXQ105" s="113"/>
      <c r="HXR105" s="119"/>
      <c r="HXS105" s="115"/>
      <c r="HXT105" s="116"/>
      <c r="HXU105" s="117"/>
      <c r="HXV105" s="116"/>
      <c r="HXW105" s="116"/>
      <c r="HXX105" s="116"/>
      <c r="HXY105" s="115"/>
      <c r="HXZ105" s="116"/>
      <c r="HYA105" s="115"/>
      <c r="HYB105" s="120"/>
      <c r="HYC105" s="120"/>
      <c r="HYD105" s="120"/>
      <c r="HYE105" s="120"/>
      <c r="HYF105" s="120"/>
      <c r="HYG105" s="120"/>
      <c r="HYH105" s="121"/>
      <c r="HYI105" s="122"/>
      <c r="HYJ105" s="120"/>
      <c r="HYK105" s="120"/>
      <c r="HYL105" s="120"/>
      <c r="HYM105" s="120"/>
      <c r="HYN105" s="113"/>
      <c r="HYO105" s="113"/>
      <c r="HYP105" s="119"/>
      <c r="HYQ105" s="115"/>
      <c r="HYR105" s="116"/>
      <c r="HYS105" s="117"/>
      <c r="HYT105" s="116"/>
      <c r="HYU105" s="116"/>
      <c r="HYV105" s="116"/>
      <c r="HYW105" s="115"/>
      <c r="HYX105" s="116"/>
      <c r="HYY105" s="115"/>
      <c r="HYZ105" s="120"/>
      <c r="HZA105" s="120"/>
      <c r="HZB105" s="120"/>
      <c r="HZC105" s="120"/>
      <c r="HZD105" s="120"/>
      <c r="HZE105" s="120"/>
      <c r="HZF105" s="121"/>
      <c r="HZG105" s="122"/>
      <c r="HZH105" s="120"/>
      <c r="HZI105" s="120"/>
      <c r="HZJ105" s="120"/>
      <c r="HZK105" s="120"/>
      <c r="HZL105" s="113"/>
      <c r="HZM105" s="113"/>
      <c r="HZN105" s="119"/>
      <c r="HZO105" s="115"/>
      <c r="HZP105" s="116"/>
      <c r="HZQ105" s="117"/>
      <c r="HZR105" s="116"/>
      <c r="HZS105" s="116"/>
      <c r="HZT105" s="116"/>
      <c r="HZU105" s="115"/>
      <c r="HZV105" s="116"/>
      <c r="HZW105" s="115"/>
      <c r="HZX105" s="120"/>
      <c r="HZY105" s="120"/>
      <c r="HZZ105" s="120"/>
      <c r="IAA105" s="120"/>
      <c r="IAB105" s="120"/>
      <c r="IAC105" s="120"/>
      <c r="IAD105" s="121"/>
      <c r="IAE105" s="122"/>
      <c r="IAF105" s="120"/>
      <c r="IAG105" s="120"/>
      <c r="IAH105" s="120"/>
      <c r="IAI105" s="120"/>
      <c r="IAJ105" s="113"/>
      <c r="IAK105" s="113"/>
      <c r="IAL105" s="119"/>
      <c r="IAM105" s="115"/>
      <c r="IAN105" s="116"/>
      <c r="IAO105" s="117"/>
      <c r="IAP105" s="116"/>
      <c r="IAQ105" s="116"/>
      <c r="IAR105" s="116"/>
      <c r="IAS105" s="115"/>
      <c r="IAT105" s="116"/>
      <c r="IAU105" s="115"/>
      <c r="IAV105" s="120"/>
      <c r="IAW105" s="120"/>
      <c r="IAX105" s="120"/>
      <c r="IAY105" s="120"/>
      <c r="IAZ105" s="120"/>
      <c r="IBA105" s="120"/>
      <c r="IBB105" s="121"/>
      <c r="IBC105" s="122"/>
      <c r="IBD105" s="120"/>
      <c r="IBE105" s="120"/>
      <c r="IBF105" s="120"/>
      <c r="IBG105" s="120"/>
      <c r="IBH105" s="113"/>
      <c r="IBI105" s="113"/>
      <c r="IBJ105" s="119"/>
      <c r="IBK105" s="115"/>
      <c r="IBL105" s="116"/>
      <c r="IBM105" s="117"/>
      <c r="IBN105" s="116"/>
      <c r="IBO105" s="116"/>
      <c r="IBP105" s="116"/>
      <c r="IBQ105" s="115"/>
      <c r="IBR105" s="116"/>
      <c r="IBS105" s="115"/>
      <c r="IBT105" s="120"/>
      <c r="IBU105" s="120"/>
      <c r="IBV105" s="120"/>
      <c r="IBW105" s="120"/>
      <c r="IBX105" s="120"/>
      <c r="IBY105" s="120"/>
      <c r="IBZ105" s="121"/>
      <c r="ICA105" s="122"/>
      <c r="ICB105" s="120"/>
      <c r="ICC105" s="120"/>
      <c r="ICD105" s="120"/>
      <c r="ICE105" s="120"/>
      <c r="ICF105" s="113"/>
      <c r="ICG105" s="113"/>
      <c r="ICH105" s="119"/>
      <c r="ICI105" s="115"/>
      <c r="ICJ105" s="116"/>
      <c r="ICK105" s="117"/>
      <c r="ICL105" s="116"/>
      <c r="ICM105" s="116"/>
      <c r="ICN105" s="116"/>
      <c r="ICO105" s="115"/>
      <c r="ICP105" s="116"/>
      <c r="ICQ105" s="115"/>
      <c r="ICR105" s="120"/>
      <c r="ICS105" s="120"/>
      <c r="ICT105" s="120"/>
      <c r="ICU105" s="120"/>
      <c r="ICV105" s="120"/>
      <c r="ICW105" s="120"/>
      <c r="ICX105" s="121"/>
      <c r="ICY105" s="122"/>
      <c r="ICZ105" s="120"/>
      <c r="IDA105" s="120"/>
      <c r="IDB105" s="120"/>
      <c r="IDC105" s="120"/>
      <c r="IDD105" s="113"/>
      <c r="IDE105" s="113"/>
      <c r="IDF105" s="119"/>
      <c r="IDG105" s="115"/>
      <c r="IDH105" s="116"/>
      <c r="IDI105" s="117"/>
      <c r="IDJ105" s="116"/>
      <c r="IDK105" s="116"/>
      <c r="IDL105" s="116"/>
      <c r="IDM105" s="115"/>
      <c r="IDN105" s="116"/>
      <c r="IDO105" s="115"/>
      <c r="IDP105" s="120"/>
      <c r="IDQ105" s="120"/>
      <c r="IDR105" s="120"/>
      <c r="IDS105" s="120"/>
      <c r="IDT105" s="120"/>
      <c r="IDU105" s="120"/>
      <c r="IDV105" s="121"/>
      <c r="IDW105" s="122"/>
      <c r="IDX105" s="120"/>
      <c r="IDY105" s="120"/>
      <c r="IDZ105" s="120"/>
      <c r="IEA105" s="120"/>
      <c r="IEB105" s="113"/>
      <c r="IEC105" s="113"/>
      <c r="IED105" s="119"/>
      <c r="IEE105" s="115"/>
      <c r="IEF105" s="116"/>
      <c r="IEG105" s="117"/>
      <c r="IEH105" s="116"/>
      <c r="IEI105" s="116"/>
      <c r="IEJ105" s="116"/>
      <c r="IEK105" s="115"/>
      <c r="IEL105" s="116"/>
      <c r="IEM105" s="115"/>
      <c r="IEN105" s="120"/>
      <c r="IEO105" s="120"/>
      <c r="IEP105" s="120"/>
      <c r="IEQ105" s="120"/>
      <c r="IER105" s="120"/>
      <c r="IES105" s="120"/>
      <c r="IET105" s="121"/>
      <c r="IEU105" s="122"/>
      <c r="IEV105" s="120"/>
      <c r="IEW105" s="120"/>
      <c r="IEX105" s="120"/>
      <c r="IEY105" s="120"/>
      <c r="IEZ105" s="113"/>
      <c r="IFA105" s="113"/>
      <c r="IFB105" s="119"/>
      <c r="IFC105" s="115"/>
      <c r="IFD105" s="116"/>
      <c r="IFE105" s="117"/>
      <c r="IFF105" s="116"/>
      <c r="IFG105" s="116"/>
      <c r="IFH105" s="116"/>
      <c r="IFI105" s="115"/>
      <c r="IFJ105" s="116"/>
      <c r="IFK105" s="115"/>
      <c r="IFL105" s="120"/>
      <c r="IFM105" s="120"/>
      <c r="IFN105" s="120"/>
      <c r="IFO105" s="120"/>
      <c r="IFP105" s="120"/>
      <c r="IFQ105" s="120"/>
      <c r="IFR105" s="121"/>
      <c r="IFS105" s="122"/>
      <c r="IFT105" s="120"/>
      <c r="IFU105" s="120"/>
      <c r="IFV105" s="120"/>
      <c r="IFW105" s="120"/>
      <c r="IFX105" s="113"/>
      <c r="IFY105" s="113"/>
      <c r="IFZ105" s="119"/>
      <c r="IGA105" s="115"/>
      <c r="IGB105" s="116"/>
      <c r="IGC105" s="117"/>
      <c r="IGD105" s="116"/>
      <c r="IGE105" s="116"/>
      <c r="IGF105" s="116"/>
      <c r="IGG105" s="115"/>
      <c r="IGH105" s="116"/>
      <c r="IGI105" s="115"/>
      <c r="IGJ105" s="120"/>
      <c r="IGK105" s="120"/>
      <c r="IGL105" s="120"/>
      <c r="IGM105" s="120"/>
      <c r="IGN105" s="120"/>
      <c r="IGO105" s="120"/>
      <c r="IGP105" s="121"/>
      <c r="IGQ105" s="122"/>
      <c r="IGR105" s="120"/>
      <c r="IGS105" s="120"/>
      <c r="IGT105" s="120"/>
      <c r="IGU105" s="120"/>
      <c r="IGV105" s="113"/>
      <c r="IGW105" s="113"/>
      <c r="IGX105" s="119"/>
      <c r="IGY105" s="115"/>
      <c r="IGZ105" s="116"/>
      <c r="IHA105" s="117"/>
      <c r="IHB105" s="116"/>
      <c r="IHC105" s="116"/>
      <c r="IHD105" s="116"/>
      <c r="IHE105" s="115"/>
      <c r="IHF105" s="116"/>
      <c r="IHG105" s="115"/>
      <c r="IHH105" s="120"/>
      <c r="IHI105" s="120"/>
      <c r="IHJ105" s="120"/>
      <c r="IHK105" s="120"/>
      <c r="IHL105" s="120"/>
      <c r="IHM105" s="120"/>
      <c r="IHN105" s="121"/>
      <c r="IHO105" s="122"/>
      <c r="IHP105" s="120"/>
      <c r="IHQ105" s="120"/>
      <c r="IHR105" s="120"/>
      <c r="IHS105" s="120"/>
      <c r="IHT105" s="113"/>
      <c r="IHU105" s="113"/>
      <c r="IHV105" s="119"/>
      <c r="IHW105" s="115"/>
      <c r="IHX105" s="116"/>
      <c r="IHY105" s="117"/>
      <c r="IHZ105" s="116"/>
      <c r="IIA105" s="116"/>
      <c r="IIB105" s="116"/>
      <c r="IIC105" s="115"/>
      <c r="IID105" s="116"/>
      <c r="IIE105" s="115"/>
      <c r="IIF105" s="120"/>
      <c r="IIG105" s="120"/>
      <c r="IIH105" s="120"/>
      <c r="III105" s="120"/>
      <c r="IIJ105" s="120"/>
      <c r="IIK105" s="120"/>
      <c r="IIL105" s="121"/>
      <c r="IIM105" s="122"/>
      <c r="IIN105" s="120"/>
      <c r="IIO105" s="120"/>
      <c r="IIP105" s="120"/>
      <c r="IIQ105" s="120"/>
      <c r="IIR105" s="113"/>
      <c r="IIS105" s="113"/>
      <c r="IIT105" s="119"/>
      <c r="IIU105" s="115"/>
      <c r="IIV105" s="116"/>
      <c r="IIW105" s="117"/>
      <c r="IIX105" s="116"/>
      <c r="IIY105" s="116"/>
      <c r="IIZ105" s="116"/>
      <c r="IJA105" s="115"/>
      <c r="IJB105" s="116"/>
      <c r="IJC105" s="115"/>
      <c r="IJD105" s="120"/>
      <c r="IJE105" s="120"/>
      <c r="IJF105" s="120"/>
      <c r="IJG105" s="120"/>
      <c r="IJH105" s="120"/>
      <c r="IJI105" s="120"/>
      <c r="IJJ105" s="121"/>
      <c r="IJK105" s="122"/>
      <c r="IJL105" s="120"/>
      <c r="IJM105" s="120"/>
      <c r="IJN105" s="120"/>
      <c r="IJO105" s="120"/>
      <c r="IJP105" s="113"/>
      <c r="IJQ105" s="113"/>
      <c r="IJR105" s="119"/>
      <c r="IJS105" s="115"/>
      <c r="IJT105" s="116"/>
      <c r="IJU105" s="117"/>
      <c r="IJV105" s="116"/>
      <c r="IJW105" s="116"/>
      <c r="IJX105" s="116"/>
      <c r="IJY105" s="115"/>
      <c r="IJZ105" s="116"/>
      <c r="IKA105" s="115"/>
      <c r="IKB105" s="120"/>
      <c r="IKC105" s="120"/>
      <c r="IKD105" s="120"/>
      <c r="IKE105" s="120"/>
      <c r="IKF105" s="120"/>
      <c r="IKG105" s="120"/>
      <c r="IKH105" s="121"/>
      <c r="IKI105" s="122"/>
      <c r="IKJ105" s="120"/>
      <c r="IKK105" s="120"/>
      <c r="IKL105" s="120"/>
      <c r="IKM105" s="120"/>
      <c r="IKN105" s="113"/>
      <c r="IKO105" s="113"/>
      <c r="IKP105" s="119"/>
      <c r="IKQ105" s="115"/>
      <c r="IKR105" s="116"/>
      <c r="IKS105" s="117"/>
      <c r="IKT105" s="116"/>
      <c r="IKU105" s="116"/>
      <c r="IKV105" s="116"/>
      <c r="IKW105" s="115"/>
      <c r="IKX105" s="116"/>
      <c r="IKY105" s="115"/>
      <c r="IKZ105" s="120"/>
      <c r="ILA105" s="120"/>
      <c r="ILB105" s="120"/>
      <c r="ILC105" s="120"/>
      <c r="ILD105" s="120"/>
      <c r="ILE105" s="120"/>
      <c r="ILF105" s="121"/>
      <c r="ILG105" s="122"/>
      <c r="ILH105" s="120"/>
      <c r="ILI105" s="120"/>
      <c r="ILJ105" s="120"/>
      <c r="ILK105" s="120"/>
      <c r="ILL105" s="113"/>
      <c r="ILM105" s="113"/>
      <c r="ILN105" s="119"/>
      <c r="ILO105" s="115"/>
      <c r="ILP105" s="116"/>
      <c r="ILQ105" s="117"/>
      <c r="ILR105" s="116"/>
      <c r="ILS105" s="116"/>
      <c r="ILT105" s="116"/>
      <c r="ILU105" s="115"/>
      <c r="ILV105" s="116"/>
      <c r="ILW105" s="115"/>
      <c r="ILX105" s="120"/>
      <c r="ILY105" s="120"/>
      <c r="ILZ105" s="120"/>
      <c r="IMA105" s="120"/>
      <c r="IMB105" s="120"/>
      <c r="IMC105" s="120"/>
      <c r="IMD105" s="121"/>
      <c r="IME105" s="122"/>
      <c r="IMF105" s="120"/>
      <c r="IMG105" s="120"/>
      <c r="IMH105" s="120"/>
      <c r="IMI105" s="120"/>
      <c r="IMJ105" s="113"/>
      <c r="IMK105" s="113"/>
      <c r="IML105" s="119"/>
      <c r="IMM105" s="115"/>
      <c r="IMN105" s="116"/>
      <c r="IMO105" s="117"/>
      <c r="IMP105" s="116"/>
      <c r="IMQ105" s="116"/>
      <c r="IMR105" s="116"/>
      <c r="IMS105" s="115"/>
      <c r="IMT105" s="116"/>
      <c r="IMU105" s="115"/>
      <c r="IMV105" s="120"/>
      <c r="IMW105" s="120"/>
      <c r="IMX105" s="120"/>
      <c r="IMY105" s="120"/>
      <c r="IMZ105" s="120"/>
      <c r="INA105" s="120"/>
      <c r="INB105" s="121"/>
      <c r="INC105" s="122"/>
      <c r="IND105" s="120"/>
      <c r="INE105" s="120"/>
      <c r="INF105" s="120"/>
      <c r="ING105" s="120"/>
      <c r="INH105" s="113"/>
      <c r="INI105" s="113"/>
      <c r="INJ105" s="119"/>
      <c r="INK105" s="115"/>
      <c r="INL105" s="116"/>
      <c r="INM105" s="117"/>
      <c r="INN105" s="116"/>
      <c r="INO105" s="116"/>
      <c r="INP105" s="116"/>
      <c r="INQ105" s="115"/>
      <c r="INR105" s="116"/>
      <c r="INS105" s="115"/>
      <c r="INT105" s="120"/>
      <c r="INU105" s="120"/>
      <c r="INV105" s="120"/>
      <c r="INW105" s="120"/>
      <c r="INX105" s="120"/>
      <c r="INY105" s="120"/>
      <c r="INZ105" s="121"/>
      <c r="IOA105" s="122"/>
      <c r="IOB105" s="120"/>
      <c r="IOC105" s="120"/>
      <c r="IOD105" s="120"/>
      <c r="IOE105" s="120"/>
      <c r="IOF105" s="113"/>
      <c r="IOG105" s="113"/>
      <c r="IOH105" s="119"/>
      <c r="IOI105" s="115"/>
      <c r="IOJ105" s="116"/>
      <c r="IOK105" s="117"/>
      <c r="IOL105" s="116"/>
      <c r="IOM105" s="116"/>
      <c r="ION105" s="116"/>
      <c r="IOO105" s="115"/>
      <c r="IOP105" s="116"/>
      <c r="IOQ105" s="115"/>
      <c r="IOR105" s="120"/>
      <c r="IOS105" s="120"/>
      <c r="IOT105" s="120"/>
      <c r="IOU105" s="120"/>
      <c r="IOV105" s="120"/>
      <c r="IOW105" s="120"/>
      <c r="IOX105" s="121"/>
      <c r="IOY105" s="122"/>
      <c r="IOZ105" s="120"/>
      <c r="IPA105" s="120"/>
      <c r="IPB105" s="120"/>
      <c r="IPC105" s="120"/>
      <c r="IPD105" s="113"/>
      <c r="IPE105" s="113"/>
      <c r="IPF105" s="119"/>
      <c r="IPG105" s="115"/>
      <c r="IPH105" s="116"/>
      <c r="IPI105" s="117"/>
      <c r="IPJ105" s="116"/>
      <c r="IPK105" s="116"/>
      <c r="IPL105" s="116"/>
      <c r="IPM105" s="115"/>
      <c r="IPN105" s="116"/>
      <c r="IPO105" s="115"/>
      <c r="IPP105" s="120"/>
      <c r="IPQ105" s="120"/>
      <c r="IPR105" s="120"/>
      <c r="IPS105" s="120"/>
      <c r="IPT105" s="120"/>
      <c r="IPU105" s="120"/>
      <c r="IPV105" s="121"/>
      <c r="IPW105" s="122"/>
      <c r="IPX105" s="120"/>
      <c r="IPY105" s="120"/>
      <c r="IPZ105" s="120"/>
      <c r="IQA105" s="120"/>
      <c r="IQB105" s="113"/>
      <c r="IQC105" s="113"/>
      <c r="IQD105" s="119"/>
      <c r="IQE105" s="115"/>
      <c r="IQF105" s="116"/>
      <c r="IQG105" s="117"/>
      <c r="IQH105" s="116"/>
      <c r="IQI105" s="116"/>
      <c r="IQJ105" s="116"/>
      <c r="IQK105" s="115"/>
      <c r="IQL105" s="116"/>
      <c r="IQM105" s="115"/>
      <c r="IQN105" s="120"/>
      <c r="IQO105" s="120"/>
      <c r="IQP105" s="120"/>
      <c r="IQQ105" s="120"/>
      <c r="IQR105" s="120"/>
      <c r="IQS105" s="120"/>
      <c r="IQT105" s="121"/>
      <c r="IQU105" s="122"/>
      <c r="IQV105" s="120"/>
      <c r="IQW105" s="120"/>
      <c r="IQX105" s="120"/>
      <c r="IQY105" s="120"/>
      <c r="IQZ105" s="113"/>
      <c r="IRA105" s="113"/>
      <c r="IRB105" s="119"/>
      <c r="IRC105" s="115"/>
      <c r="IRD105" s="116"/>
      <c r="IRE105" s="117"/>
      <c r="IRF105" s="116"/>
      <c r="IRG105" s="116"/>
      <c r="IRH105" s="116"/>
      <c r="IRI105" s="115"/>
      <c r="IRJ105" s="116"/>
      <c r="IRK105" s="115"/>
      <c r="IRL105" s="120"/>
      <c r="IRM105" s="120"/>
      <c r="IRN105" s="120"/>
      <c r="IRO105" s="120"/>
      <c r="IRP105" s="120"/>
      <c r="IRQ105" s="120"/>
      <c r="IRR105" s="121"/>
      <c r="IRS105" s="122"/>
      <c r="IRT105" s="120"/>
      <c r="IRU105" s="120"/>
      <c r="IRV105" s="120"/>
      <c r="IRW105" s="120"/>
      <c r="IRX105" s="113"/>
      <c r="IRY105" s="113"/>
      <c r="IRZ105" s="119"/>
      <c r="ISA105" s="115"/>
      <c r="ISB105" s="116"/>
      <c r="ISC105" s="117"/>
      <c r="ISD105" s="116"/>
      <c r="ISE105" s="116"/>
      <c r="ISF105" s="116"/>
      <c r="ISG105" s="115"/>
      <c r="ISH105" s="116"/>
      <c r="ISI105" s="115"/>
      <c r="ISJ105" s="120"/>
      <c r="ISK105" s="120"/>
      <c r="ISL105" s="120"/>
      <c r="ISM105" s="120"/>
      <c r="ISN105" s="120"/>
      <c r="ISO105" s="120"/>
      <c r="ISP105" s="121"/>
      <c r="ISQ105" s="122"/>
      <c r="ISR105" s="120"/>
      <c r="ISS105" s="120"/>
      <c r="IST105" s="120"/>
      <c r="ISU105" s="120"/>
      <c r="ISV105" s="113"/>
      <c r="ISW105" s="113"/>
      <c r="ISX105" s="119"/>
      <c r="ISY105" s="115"/>
      <c r="ISZ105" s="116"/>
      <c r="ITA105" s="117"/>
      <c r="ITB105" s="116"/>
      <c r="ITC105" s="116"/>
      <c r="ITD105" s="116"/>
      <c r="ITE105" s="115"/>
      <c r="ITF105" s="116"/>
      <c r="ITG105" s="115"/>
      <c r="ITH105" s="120"/>
      <c r="ITI105" s="120"/>
      <c r="ITJ105" s="120"/>
      <c r="ITK105" s="120"/>
      <c r="ITL105" s="120"/>
      <c r="ITM105" s="120"/>
      <c r="ITN105" s="121"/>
      <c r="ITO105" s="122"/>
      <c r="ITP105" s="120"/>
      <c r="ITQ105" s="120"/>
      <c r="ITR105" s="120"/>
      <c r="ITS105" s="120"/>
      <c r="ITT105" s="113"/>
      <c r="ITU105" s="113"/>
      <c r="ITV105" s="119"/>
      <c r="ITW105" s="115"/>
      <c r="ITX105" s="116"/>
      <c r="ITY105" s="117"/>
      <c r="ITZ105" s="116"/>
      <c r="IUA105" s="116"/>
      <c r="IUB105" s="116"/>
      <c r="IUC105" s="115"/>
      <c r="IUD105" s="116"/>
      <c r="IUE105" s="115"/>
      <c r="IUF105" s="120"/>
      <c r="IUG105" s="120"/>
      <c r="IUH105" s="120"/>
      <c r="IUI105" s="120"/>
      <c r="IUJ105" s="120"/>
      <c r="IUK105" s="120"/>
      <c r="IUL105" s="121"/>
      <c r="IUM105" s="122"/>
      <c r="IUN105" s="120"/>
      <c r="IUO105" s="120"/>
      <c r="IUP105" s="120"/>
      <c r="IUQ105" s="120"/>
      <c r="IUR105" s="113"/>
      <c r="IUS105" s="113"/>
      <c r="IUT105" s="119"/>
      <c r="IUU105" s="115"/>
      <c r="IUV105" s="116"/>
      <c r="IUW105" s="117"/>
      <c r="IUX105" s="116"/>
      <c r="IUY105" s="116"/>
      <c r="IUZ105" s="116"/>
      <c r="IVA105" s="115"/>
      <c r="IVB105" s="116"/>
      <c r="IVC105" s="115"/>
      <c r="IVD105" s="120"/>
      <c r="IVE105" s="120"/>
      <c r="IVF105" s="120"/>
      <c r="IVG105" s="120"/>
      <c r="IVH105" s="120"/>
      <c r="IVI105" s="120"/>
      <c r="IVJ105" s="121"/>
      <c r="IVK105" s="122"/>
      <c r="IVL105" s="120"/>
      <c r="IVM105" s="120"/>
      <c r="IVN105" s="120"/>
      <c r="IVO105" s="120"/>
      <c r="IVP105" s="113"/>
      <c r="IVQ105" s="113"/>
      <c r="IVR105" s="119"/>
      <c r="IVS105" s="115"/>
      <c r="IVT105" s="116"/>
      <c r="IVU105" s="117"/>
      <c r="IVV105" s="116"/>
      <c r="IVW105" s="116"/>
      <c r="IVX105" s="116"/>
      <c r="IVY105" s="115"/>
      <c r="IVZ105" s="116"/>
      <c r="IWA105" s="115"/>
      <c r="IWB105" s="120"/>
      <c r="IWC105" s="120"/>
      <c r="IWD105" s="120"/>
      <c r="IWE105" s="120"/>
      <c r="IWF105" s="120"/>
      <c r="IWG105" s="120"/>
      <c r="IWH105" s="121"/>
      <c r="IWI105" s="122"/>
      <c r="IWJ105" s="120"/>
      <c r="IWK105" s="120"/>
      <c r="IWL105" s="120"/>
      <c r="IWM105" s="120"/>
      <c r="IWN105" s="113"/>
      <c r="IWO105" s="113"/>
      <c r="IWP105" s="119"/>
      <c r="IWQ105" s="115"/>
      <c r="IWR105" s="116"/>
      <c r="IWS105" s="117"/>
      <c r="IWT105" s="116"/>
      <c r="IWU105" s="116"/>
      <c r="IWV105" s="116"/>
      <c r="IWW105" s="115"/>
      <c r="IWX105" s="116"/>
      <c r="IWY105" s="115"/>
      <c r="IWZ105" s="120"/>
      <c r="IXA105" s="120"/>
      <c r="IXB105" s="120"/>
      <c r="IXC105" s="120"/>
      <c r="IXD105" s="120"/>
      <c r="IXE105" s="120"/>
      <c r="IXF105" s="121"/>
      <c r="IXG105" s="122"/>
      <c r="IXH105" s="120"/>
      <c r="IXI105" s="120"/>
      <c r="IXJ105" s="120"/>
      <c r="IXK105" s="120"/>
      <c r="IXL105" s="113"/>
      <c r="IXM105" s="113"/>
      <c r="IXN105" s="119"/>
      <c r="IXO105" s="115"/>
      <c r="IXP105" s="116"/>
      <c r="IXQ105" s="117"/>
      <c r="IXR105" s="116"/>
      <c r="IXS105" s="116"/>
      <c r="IXT105" s="116"/>
      <c r="IXU105" s="115"/>
      <c r="IXV105" s="116"/>
      <c r="IXW105" s="115"/>
      <c r="IXX105" s="120"/>
      <c r="IXY105" s="120"/>
      <c r="IXZ105" s="120"/>
      <c r="IYA105" s="120"/>
      <c r="IYB105" s="120"/>
      <c r="IYC105" s="120"/>
      <c r="IYD105" s="121"/>
      <c r="IYE105" s="122"/>
      <c r="IYF105" s="120"/>
      <c r="IYG105" s="120"/>
      <c r="IYH105" s="120"/>
      <c r="IYI105" s="120"/>
      <c r="IYJ105" s="113"/>
      <c r="IYK105" s="113"/>
      <c r="IYL105" s="119"/>
      <c r="IYM105" s="115"/>
      <c r="IYN105" s="116"/>
      <c r="IYO105" s="117"/>
      <c r="IYP105" s="116"/>
      <c r="IYQ105" s="116"/>
      <c r="IYR105" s="116"/>
      <c r="IYS105" s="115"/>
      <c r="IYT105" s="116"/>
      <c r="IYU105" s="115"/>
      <c r="IYV105" s="120"/>
      <c r="IYW105" s="120"/>
      <c r="IYX105" s="120"/>
      <c r="IYY105" s="120"/>
      <c r="IYZ105" s="120"/>
      <c r="IZA105" s="120"/>
      <c r="IZB105" s="121"/>
      <c r="IZC105" s="122"/>
      <c r="IZD105" s="120"/>
      <c r="IZE105" s="120"/>
      <c r="IZF105" s="120"/>
      <c r="IZG105" s="120"/>
      <c r="IZH105" s="113"/>
      <c r="IZI105" s="113"/>
      <c r="IZJ105" s="119"/>
      <c r="IZK105" s="115"/>
      <c r="IZL105" s="116"/>
      <c r="IZM105" s="117"/>
      <c r="IZN105" s="116"/>
      <c r="IZO105" s="116"/>
      <c r="IZP105" s="116"/>
      <c r="IZQ105" s="115"/>
      <c r="IZR105" s="116"/>
      <c r="IZS105" s="115"/>
      <c r="IZT105" s="120"/>
      <c r="IZU105" s="120"/>
      <c r="IZV105" s="120"/>
      <c r="IZW105" s="120"/>
      <c r="IZX105" s="120"/>
      <c r="IZY105" s="120"/>
      <c r="IZZ105" s="121"/>
      <c r="JAA105" s="122"/>
      <c r="JAB105" s="120"/>
      <c r="JAC105" s="120"/>
      <c r="JAD105" s="120"/>
      <c r="JAE105" s="120"/>
      <c r="JAF105" s="113"/>
      <c r="JAG105" s="113"/>
      <c r="JAH105" s="119"/>
      <c r="JAI105" s="115"/>
      <c r="JAJ105" s="116"/>
      <c r="JAK105" s="117"/>
      <c r="JAL105" s="116"/>
      <c r="JAM105" s="116"/>
      <c r="JAN105" s="116"/>
      <c r="JAO105" s="115"/>
      <c r="JAP105" s="116"/>
      <c r="JAQ105" s="115"/>
      <c r="JAR105" s="120"/>
      <c r="JAS105" s="120"/>
      <c r="JAT105" s="120"/>
      <c r="JAU105" s="120"/>
      <c r="JAV105" s="120"/>
      <c r="JAW105" s="120"/>
      <c r="JAX105" s="121"/>
      <c r="JAY105" s="122"/>
      <c r="JAZ105" s="120"/>
      <c r="JBA105" s="120"/>
      <c r="JBB105" s="120"/>
      <c r="JBC105" s="120"/>
      <c r="JBD105" s="113"/>
      <c r="JBE105" s="113"/>
      <c r="JBF105" s="119"/>
      <c r="JBG105" s="115"/>
      <c r="JBH105" s="116"/>
      <c r="JBI105" s="117"/>
      <c r="JBJ105" s="116"/>
      <c r="JBK105" s="116"/>
      <c r="JBL105" s="116"/>
      <c r="JBM105" s="115"/>
      <c r="JBN105" s="116"/>
      <c r="JBO105" s="115"/>
      <c r="JBP105" s="120"/>
      <c r="JBQ105" s="120"/>
      <c r="JBR105" s="120"/>
      <c r="JBS105" s="120"/>
      <c r="JBT105" s="120"/>
      <c r="JBU105" s="120"/>
      <c r="JBV105" s="121"/>
      <c r="JBW105" s="122"/>
      <c r="JBX105" s="120"/>
      <c r="JBY105" s="120"/>
      <c r="JBZ105" s="120"/>
      <c r="JCA105" s="120"/>
      <c r="JCB105" s="113"/>
      <c r="JCC105" s="113"/>
      <c r="JCD105" s="119"/>
      <c r="JCE105" s="115"/>
      <c r="JCF105" s="116"/>
      <c r="JCG105" s="117"/>
      <c r="JCH105" s="116"/>
      <c r="JCI105" s="116"/>
      <c r="JCJ105" s="116"/>
      <c r="JCK105" s="115"/>
      <c r="JCL105" s="116"/>
      <c r="JCM105" s="115"/>
      <c r="JCN105" s="120"/>
      <c r="JCO105" s="120"/>
      <c r="JCP105" s="120"/>
      <c r="JCQ105" s="120"/>
      <c r="JCR105" s="120"/>
      <c r="JCS105" s="120"/>
      <c r="JCT105" s="121"/>
      <c r="JCU105" s="122"/>
      <c r="JCV105" s="120"/>
      <c r="JCW105" s="120"/>
      <c r="JCX105" s="120"/>
      <c r="JCY105" s="120"/>
      <c r="JCZ105" s="113"/>
      <c r="JDA105" s="113"/>
      <c r="JDB105" s="119"/>
      <c r="JDC105" s="115"/>
      <c r="JDD105" s="116"/>
      <c r="JDE105" s="117"/>
      <c r="JDF105" s="116"/>
      <c r="JDG105" s="116"/>
      <c r="JDH105" s="116"/>
      <c r="JDI105" s="115"/>
      <c r="JDJ105" s="116"/>
      <c r="JDK105" s="115"/>
      <c r="JDL105" s="120"/>
      <c r="JDM105" s="120"/>
      <c r="JDN105" s="120"/>
      <c r="JDO105" s="120"/>
      <c r="JDP105" s="120"/>
      <c r="JDQ105" s="120"/>
      <c r="JDR105" s="121"/>
      <c r="JDS105" s="122"/>
      <c r="JDT105" s="120"/>
      <c r="JDU105" s="120"/>
      <c r="JDV105" s="120"/>
      <c r="JDW105" s="120"/>
      <c r="JDX105" s="113"/>
      <c r="JDY105" s="113"/>
      <c r="JDZ105" s="119"/>
      <c r="JEA105" s="115"/>
      <c r="JEB105" s="116"/>
      <c r="JEC105" s="117"/>
      <c r="JED105" s="116"/>
      <c r="JEE105" s="116"/>
      <c r="JEF105" s="116"/>
      <c r="JEG105" s="115"/>
      <c r="JEH105" s="116"/>
      <c r="JEI105" s="115"/>
      <c r="JEJ105" s="120"/>
      <c r="JEK105" s="120"/>
      <c r="JEL105" s="120"/>
      <c r="JEM105" s="120"/>
      <c r="JEN105" s="120"/>
      <c r="JEO105" s="120"/>
      <c r="JEP105" s="121"/>
      <c r="JEQ105" s="122"/>
      <c r="JER105" s="120"/>
      <c r="JES105" s="120"/>
      <c r="JET105" s="120"/>
      <c r="JEU105" s="120"/>
      <c r="JEV105" s="113"/>
      <c r="JEW105" s="113"/>
      <c r="JEX105" s="119"/>
      <c r="JEY105" s="115"/>
      <c r="JEZ105" s="116"/>
      <c r="JFA105" s="117"/>
      <c r="JFB105" s="116"/>
      <c r="JFC105" s="116"/>
      <c r="JFD105" s="116"/>
      <c r="JFE105" s="115"/>
      <c r="JFF105" s="116"/>
      <c r="JFG105" s="115"/>
      <c r="JFH105" s="120"/>
      <c r="JFI105" s="120"/>
      <c r="JFJ105" s="120"/>
      <c r="JFK105" s="120"/>
      <c r="JFL105" s="120"/>
      <c r="JFM105" s="120"/>
      <c r="JFN105" s="121"/>
      <c r="JFO105" s="122"/>
      <c r="JFP105" s="120"/>
      <c r="JFQ105" s="120"/>
      <c r="JFR105" s="120"/>
      <c r="JFS105" s="120"/>
      <c r="JFT105" s="113"/>
      <c r="JFU105" s="113"/>
      <c r="JFV105" s="119"/>
      <c r="JFW105" s="115"/>
      <c r="JFX105" s="116"/>
      <c r="JFY105" s="117"/>
      <c r="JFZ105" s="116"/>
      <c r="JGA105" s="116"/>
      <c r="JGB105" s="116"/>
      <c r="JGC105" s="115"/>
      <c r="JGD105" s="116"/>
      <c r="JGE105" s="115"/>
      <c r="JGF105" s="120"/>
      <c r="JGG105" s="120"/>
      <c r="JGH105" s="120"/>
      <c r="JGI105" s="120"/>
      <c r="JGJ105" s="120"/>
      <c r="JGK105" s="120"/>
      <c r="JGL105" s="121"/>
      <c r="JGM105" s="122"/>
      <c r="JGN105" s="120"/>
      <c r="JGO105" s="120"/>
      <c r="JGP105" s="120"/>
      <c r="JGQ105" s="120"/>
      <c r="JGR105" s="113"/>
      <c r="JGS105" s="113"/>
      <c r="JGT105" s="119"/>
      <c r="JGU105" s="115"/>
      <c r="JGV105" s="116"/>
      <c r="JGW105" s="117"/>
      <c r="JGX105" s="116"/>
      <c r="JGY105" s="116"/>
      <c r="JGZ105" s="116"/>
      <c r="JHA105" s="115"/>
      <c r="JHB105" s="116"/>
      <c r="JHC105" s="115"/>
      <c r="JHD105" s="120"/>
      <c r="JHE105" s="120"/>
      <c r="JHF105" s="120"/>
      <c r="JHG105" s="120"/>
      <c r="JHH105" s="120"/>
      <c r="JHI105" s="120"/>
      <c r="JHJ105" s="121"/>
      <c r="JHK105" s="122"/>
      <c r="JHL105" s="120"/>
      <c r="JHM105" s="120"/>
      <c r="JHN105" s="120"/>
      <c r="JHO105" s="120"/>
      <c r="JHP105" s="113"/>
      <c r="JHQ105" s="113"/>
      <c r="JHR105" s="119"/>
      <c r="JHS105" s="115"/>
      <c r="JHT105" s="116"/>
      <c r="JHU105" s="117"/>
      <c r="JHV105" s="116"/>
      <c r="JHW105" s="116"/>
      <c r="JHX105" s="116"/>
      <c r="JHY105" s="115"/>
      <c r="JHZ105" s="116"/>
      <c r="JIA105" s="115"/>
      <c r="JIB105" s="120"/>
      <c r="JIC105" s="120"/>
      <c r="JID105" s="120"/>
      <c r="JIE105" s="120"/>
      <c r="JIF105" s="120"/>
      <c r="JIG105" s="120"/>
      <c r="JIH105" s="121"/>
      <c r="JII105" s="122"/>
      <c r="JIJ105" s="120"/>
      <c r="JIK105" s="120"/>
      <c r="JIL105" s="120"/>
      <c r="JIM105" s="120"/>
      <c r="JIN105" s="113"/>
      <c r="JIO105" s="113"/>
      <c r="JIP105" s="119"/>
      <c r="JIQ105" s="115"/>
      <c r="JIR105" s="116"/>
      <c r="JIS105" s="117"/>
      <c r="JIT105" s="116"/>
      <c r="JIU105" s="116"/>
      <c r="JIV105" s="116"/>
      <c r="JIW105" s="115"/>
      <c r="JIX105" s="116"/>
      <c r="JIY105" s="115"/>
      <c r="JIZ105" s="120"/>
      <c r="JJA105" s="120"/>
      <c r="JJB105" s="120"/>
      <c r="JJC105" s="120"/>
      <c r="JJD105" s="120"/>
      <c r="JJE105" s="120"/>
      <c r="JJF105" s="121"/>
      <c r="JJG105" s="122"/>
      <c r="JJH105" s="120"/>
      <c r="JJI105" s="120"/>
      <c r="JJJ105" s="120"/>
      <c r="JJK105" s="120"/>
      <c r="JJL105" s="113"/>
      <c r="JJM105" s="113"/>
      <c r="JJN105" s="119"/>
      <c r="JJO105" s="115"/>
      <c r="JJP105" s="116"/>
      <c r="JJQ105" s="117"/>
      <c r="JJR105" s="116"/>
      <c r="JJS105" s="116"/>
      <c r="JJT105" s="116"/>
      <c r="JJU105" s="115"/>
      <c r="JJV105" s="116"/>
      <c r="JJW105" s="115"/>
      <c r="JJX105" s="120"/>
      <c r="JJY105" s="120"/>
      <c r="JJZ105" s="120"/>
      <c r="JKA105" s="120"/>
      <c r="JKB105" s="120"/>
      <c r="JKC105" s="120"/>
      <c r="JKD105" s="121"/>
      <c r="JKE105" s="122"/>
      <c r="JKF105" s="120"/>
      <c r="JKG105" s="120"/>
      <c r="JKH105" s="120"/>
      <c r="JKI105" s="120"/>
      <c r="JKJ105" s="113"/>
      <c r="JKK105" s="113"/>
      <c r="JKL105" s="119"/>
      <c r="JKM105" s="115"/>
      <c r="JKN105" s="116"/>
      <c r="JKO105" s="117"/>
      <c r="JKP105" s="116"/>
      <c r="JKQ105" s="116"/>
      <c r="JKR105" s="116"/>
      <c r="JKS105" s="115"/>
      <c r="JKT105" s="116"/>
      <c r="JKU105" s="115"/>
      <c r="JKV105" s="120"/>
      <c r="JKW105" s="120"/>
      <c r="JKX105" s="120"/>
      <c r="JKY105" s="120"/>
      <c r="JKZ105" s="120"/>
      <c r="JLA105" s="120"/>
      <c r="JLB105" s="121"/>
      <c r="JLC105" s="122"/>
      <c r="JLD105" s="120"/>
      <c r="JLE105" s="120"/>
      <c r="JLF105" s="120"/>
      <c r="JLG105" s="120"/>
      <c r="JLH105" s="113"/>
      <c r="JLI105" s="113"/>
      <c r="JLJ105" s="119"/>
      <c r="JLK105" s="115"/>
      <c r="JLL105" s="116"/>
      <c r="JLM105" s="117"/>
      <c r="JLN105" s="116"/>
      <c r="JLO105" s="116"/>
      <c r="JLP105" s="116"/>
      <c r="JLQ105" s="115"/>
      <c r="JLR105" s="116"/>
      <c r="JLS105" s="115"/>
      <c r="JLT105" s="120"/>
      <c r="JLU105" s="120"/>
      <c r="JLV105" s="120"/>
      <c r="JLW105" s="120"/>
      <c r="JLX105" s="120"/>
      <c r="JLY105" s="120"/>
      <c r="JLZ105" s="121"/>
      <c r="JMA105" s="122"/>
      <c r="JMB105" s="120"/>
      <c r="JMC105" s="120"/>
      <c r="JMD105" s="120"/>
      <c r="JME105" s="120"/>
      <c r="JMF105" s="113"/>
      <c r="JMG105" s="113"/>
      <c r="JMH105" s="119"/>
      <c r="JMI105" s="115"/>
      <c r="JMJ105" s="116"/>
      <c r="JMK105" s="117"/>
      <c r="JML105" s="116"/>
      <c r="JMM105" s="116"/>
      <c r="JMN105" s="116"/>
      <c r="JMO105" s="115"/>
      <c r="JMP105" s="116"/>
      <c r="JMQ105" s="115"/>
      <c r="JMR105" s="120"/>
      <c r="JMS105" s="120"/>
      <c r="JMT105" s="120"/>
      <c r="JMU105" s="120"/>
      <c r="JMV105" s="120"/>
      <c r="JMW105" s="120"/>
      <c r="JMX105" s="121"/>
      <c r="JMY105" s="122"/>
      <c r="JMZ105" s="120"/>
      <c r="JNA105" s="120"/>
      <c r="JNB105" s="120"/>
      <c r="JNC105" s="120"/>
      <c r="JND105" s="113"/>
      <c r="JNE105" s="113"/>
      <c r="JNF105" s="119"/>
      <c r="JNG105" s="115"/>
      <c r="JNH105" s="116"/>
      <c r="JNI105" s="117"/>
      <c r="JNJ105" s="116"/>
      <c r="JNK105" s="116"/>
      <c r="JNL105" s="116"/>
      <c r="JNM105" s="115"/>
      <c r="JNN105" s="116"/>
      <c r="JNO105" s="115"/>
      <c r="JNP105" s="120"/>
      <c r="JNQ105" s="120"/>
      <c r="JNR105" s="120"/>
      <c r="JNS105" s="120"/>
      <c r="JNT105" s="120"/>
      <c r="JNU105" s="120"/>
      <c r="JNV105" s="121"/>
      <c r="JNW105" s="122"/>
      <c r="JNX105" s="120"/>
      <c r="JNY105" s="120"/>
      <c r="JNZ105" s="120"/>
      <c r="JOA105" s="120"/>
      <c r="JOB105" s="113"/>
      <c r="JOC105" s="113"/>
      <c r="JOD105" s="119"/>
      <c r="JOE105" s="115"/>
      <c r="JOF105" s="116"/>
      <c r="JOG105" s="117"/>
      <c r="JOH105" s="116"/>
      <c r="JOI105" s="116"/>
      <c r="JOJ105" s="116"/>
      <c r="JOK105" s="115"/>
      <c r="JOL105" s="116"/>
      <c r="JOM105" s="115"/>
      <c r="JON105" s="120"/>
      <c r="JOO105" s="120"/>
      <c r="JOP105" s="120"/>
      <c r="JOQ105" s="120"/>
      <c r="JOR105" s="120"/>
      <c r="JOS105" s="120"/>
      <c r="JOT105" s="121"/>
      <c r="JOU105" s="122"/>
      <c r="JOV105" s="120"/>
      <c r="JOW105" s="120"/>
      <c r="JOX105" s="120"/>
      <c r="JOY105" s="120"/>
      <c r="JOZ105" s="113"/>
      <c r="JPA105" s="113"/>
      <c r="JPB105" s="119"/>
      <c r="JPC105" s="115"/>
      <c r="JPD105" s="116"/>
      <c r="JPE105" s="117"/>
      <c r="JPF105" s="116"/>
      <c r="JPG105" s="116"/>
      <c r="JPH105" s="116"/>
      <c r="JPI105" s="115"/>
      <c r="JPJ105" s="116"/>
      <c r="JPK105" s="115"/>
      <c r="JPL105" s="120"/>
      <c r="JPM105" s="120"/>
      <c r="JPN105" s="120"/>
      <c r="JPO105" s="120"/>
      <c r="JPP105" s="120"/>
      <c r="JPQ105" s="120"/>
      <c r="JPR105" s="121"/>
      <c r="JPS105" s="122"/>
      <c r="JPT105" s="120"/>
      <c r="JPU105" s="120"/>
      <c r="JPV105" s="120"/>
      <c r="JPW105" s="120"/>
      <c r="JPX105" s="113"/>
      <c r="JPY105" s="113"/>
      <c r="JPZ105" s="119"/>
      <c r="JQA105" s="115"/>
      <c r="JQB105" s="116"/>
      <c r="JQC105" s="117"/>
      <c r="JQD105" s="116"/>
      <c r="JQE105" s="116"/>
      <c r="JQF105" s="116"/>
      <c r="JQG105" s="115"/>
      <c r="JQH105" s="116"/>
      <c r="JQI105" s="115"/>
      <c r="JQJ105" s="120"/>
      <c r="JQK105" s="120"/>
      <c r="JQL105" s="120"/>
      <c r="JQM105" s="120"/>
      <c r="JQN105" s="120"/>
      <c r="JQO105" s="120"/>
      <c r="JQP105" s="121"/>
      <c r="JQQ105" s="122"/>
      <c r="JQR105" s="120"/>
      <c r="JQS105" s="120"/>
      <c r="JQT105" s="120"/>
      <c r="JQU105" s="120"/>
      <c r="JQV105" s="113"/>
      <c r="JQW105" s="113"/>
      <c r="JQX105" s="119"/>
      <c r="JQY105" s="115"/>
      <c r="JQZ105" s="116"/>
      <c r="JRA105" s="117"/>
      <c r="JRB105" s="116"/>
      <c r="JRC105" s="116"/>
      <c r="JRD105" s="116"/>
      <c r="JRE105" s="115"/>
      <c r="JRF105" s="116"/>
      <c r="JRG105" s="115"/>
      <c r="JRH105" s="120"/>
      <c r="JRI105" s="120"/>
      <c r="JRJ105" s="120"/>
      <c r="JRK105" s="120"/>
      <c r="JRL105" s="120"/>
      <c r="JRM105" s="120"/>
      <c r="JRN105" s="121"/>
      <c r="JRO105" s="122"/>
      <c r="JRP105" s="120"/>
      <c r="JRQ105" s="120"/>
      <c r="JRR105" s="120"/>
      <c r="JRS105" s="120"/>
      <c r="JRT105" s="113"/>
      <c r="JRU105" s="113"/>
      <c r="JRV105" s="119"/>
      <c r="JRW105" s="115"/>
      <c r="JRX105" s="116"/>
      <c r="JRY105" s="117"/>
      <c r="JRZ105" s="116"/>
      <c r="JSA105" s="116"/>
      <c r="JSB105" s="116"/>
      <c r="JSC105" s="115"/>
      <c r="JSD105" s="116"/>
      <c r="JSE105" s="115"/>
      <c r="JSF105" s="120"/>
      <c r="JSG105" s="120"/>
      <c r="JSH105" s="120"/>
      <c r="JSI105" s="120"/>
      <c r="JSJ105" s="120"/>
      <c r="JSK105" s="120"/>
      <c r="JSL105" s="121"/>
      <c r="JSM105" s="122"/>
      <c r="JSN105" s="120"/>
      <c r="JSO105" s="120"/>
      <c r="JSP105" s="120"/>
      <c r="JSQ105" s="120"/>
      <c r="JSR105" s="113"/>
      <c r="JSS105" s="113"/>
      <c r="JST105" s="119"/>
      <c r="JSU105" s="115"/>
      <c r="JSV105" s="116"/>
      <c r="JSW105" s="117"/>
      <c r="JSX105" s="116"/>
      <c r="JSY105" s="116"/>
      <c r="JSZ105" s="116"/>
      <c r="JTA105" s="115"/>
      <c r="JTB105" s="116"/>
      <c r="JTC105" s="115"/>
      <c r="JTD105" s="120"/>
      <c r="JTE105" s="120"/>
      <c r="JTF105" s="120"/>
      <c r="JTG105" s="120"/>
      <c r="JTH105" s="120"/>
      <c r="JTI105" s="120"/>
      <c r="JTJ105" s="121"/>
      <c r="JTK105" s="122"/>
      <c r="JTL105" s="120"/>
      <c r="JTM105" s="120"/>
      <c r="JTN105" s="120"/>
      <c r="JTO105" s="120"/>
      <c r="JTP105" s="113"/>
      <c r="JTQ105" s="113"/>
      <c r="JTR105" s="119"/>
      <c r="JTS105" s="115"/>
      <c r="JTT105" s="116"/>
      <c r="JTU105" s="117"/>
      <c r="JTV105" s="116"/>
      <c r="JTW105" s="116"/>
      <c r="JTX105" s="116"/>
      <c r="JTY105" s="115"/>
      <c r="JTZ105" s="116"/>
      <c r="JUA105" s="115"/>
      <c r="JUB105" s="120"/>
      <c r="JUC105" s="120"/>
      <c r="JUD105" s="120"/>
      <c r="JUE105" s="120"/>
      <c r="JUF105" s="120"/>
      <c r="JUG105" s="120"/>
      <c r="JUH105" s="121"/>
      <c r="JUI105" s="122"/>
      <c r="JUJ105" s="120"/>
      <c r="JUK105" s="120"/>
      <c r="JUL105" s="120"/>
      <c r="JUM105" s="120"/>
      <c r="JUN105" s="113"/>
      <c r="JUO105" s="113"/>
      <c r="JUP105" s="119"/>
      <c r="JUQ105" s="115"/>
      <c r="JUR105" s="116"/>
      <c r="JUS105" s="117"/>
      <c r="JUT105" s="116"/>
      <c r="JUU105" s="116"/>
      <c r="JUV105" s="116"/>
      <c r="JUW105" s="115"/>
      <c r="JUX105" s="116"/>
      <c r="JUY105" s="115"/>
      <c r="JUZ105" s="120"/>
      <c r="JVA105" s="120"/>
      <c r="JVB105" s="120"/>
      <c r="JVC105" s="120"/>
      <c r="JVD105" s="120"/>
      <c r="JVE105" s="120"/>
      <c r="JVF105" s="121"/>
      <c r="JVG105" s="122"/>
      <c r="JVH105" s="120"/>
      <c r="JVI105" s="120"/>
      <c r="JVJ105" s="120"/>
      <c r="JVK105" s="120"/>
      <c r="JVL105" s="113"/>
      <c r="JVM105" s="113"/>
      <c r="JVN105" s="119"/>
      <c r="JVO105" s="115"/>
      <c r="JVP105" s="116"/>
      <c r="JVQ105" s="117"/>
      <c r="JVR105" s="116"/>
      <c r="JVS105" s="116"/>
      <c r="JVT105" s="116"/>
      <c r="JVU105" s="115"/>
      <c r="JVV105" s="116"/>
      <c r="JVW105" s="115"/>
      <c r="JVX105" s="120"/>
      <c r="JVY105" s="120"/>
      <c r="JVZ105" s="120"/>
      <c r="JWA105" s="120"/>
      <c r="JWB105" s="120"/>
      <c r="JWC105" s="120"/>
      <c r="JWD105" s="121"/>
      <c r="JWE105" s="122"/>
      <c r="JWF105" s="120"/>
      <c r="JWG105" s="120"/>
      <c r="JWH105" s="120"/>
      <c r="JWI105" s="120"/>
      <c r="JWJ105" s="113"/>
      <c r="JWK105" s="113"/>
      <c r="JWL105" s="119"/>
      <c r="JWM105" s="115"/>
      <c r="JWN105" s="116"/>
      <c r="JWO105" s="117"/>
      <c r="JWP105" s="116"/>
      <c r="JWQ105" s="116"/>
      <c r="JWR105" s="116"/>
      <c r="JWS105" s="115"/>
      <c r="JWT105" s="116"/>
      <c r="JWU105" s="115"/>
      <c r="JWV105" s="120"/>
      <c r="JWW105" s="120"/>
      <c r="JWX105" s="120"/>
      <c r="JWY105" s="120"/>
      <c r="JWZ105" s="120"/>
      <c r="JXA105" s="120"/>
      <c r="JXB105" s="121"/>
      <c r="JXC105" s="122"/>
      <c r="JXD105" s="120"/>
      <c r="JXE105" s="120"/>
      <c r="JXF105" s="120"/>
      <c r="JXG105" s="120"/>
      <c r="JXH105" s="113"/>
      <c r="JXI105" s="113"/>
      <c r="JXJ105" s="119"/>
      <c r="JXK105" s="115"/>
      <c r="JXL105" s="116"/>
      <c r="JXM105" s="117"/>
      <c r="JXN105" s="116"/>
      <c r="JXO105" s="116"/>
      <c r="JXP105" s="116"/>
      <c r="JXQ105" s="115"/>
      <c r="JXR105" s="116"/>
      <c r="JXS105" s="115"/>
      <c r="JXT105" s="120"/>
      <c r="JXU105" s="120"/>
      <c r="JXV105" s="120"/>
      <c r="JXW105" s="120"/>
      <c r="JXX105" s="120"/>
      <c r="JXY105" s="120"/>
      <c r="JXZ105" s="121"/>
      <c r="JYA105" s="122"/>
      <c r="JYB105" s="120"/>
      <c r="JYC105" s="120"/>
      <c r="JYD105" s="120"/>
      <c r="JYE105" s="120"/>
      <c r="JYF105" s="113"/>
      <c r="JYG105" s="113"/>
      <c r="JYH105" s="119"/>
      <c r="JYI105" s="115"/>
      <c r="JYJ105" s="116"/>
      <c r="JYK105" s="117"/>
      <c r="JYL105" s="116"/>
      <c r="JYM105" s="116"/>
      <c r="JYN105" s="116"/>
      <c r="JYO105" s="115"/>
      <c r="JYP105" s="116"/>
      <c r="JYQ105" s="115"/>
      <c r="JYR105" s="120"/>
      <c r="JYS105" s="120"/>
      <c r="JYT105" s="120"/>
      <c r="JYU105" s="120"/>
      <c r="JYV105" s="120"/>
      <c r="JYW105" s="120"/>
      <c r="JYX105" s="121"/>
      <c r="JYY105" s="122"/>
      <c r="JYZ105" s="120"/>
      <c r="JZA105" s="120"/>
      <c r="JZB105" s="120"/>
      <c r="JZC105" s="120"/>
      <c r="JZD105" s="113"/>
      <c r="JZE105" s="113"/>
      <c r="JZF105" s="119"/>
      <c r="JZG105" s="115"/>
      <c r="JZH105" s="116"/>
      <c r="JZI105" s="117"/>
      <c r="JZJ105" s="116"/>
      <c r="JZK105" s="116"/>
      <c r="JZL105" s="116"/>
      <c r="JZM105" s="115"/>
      <c r="JZN105" s="116"/>
      <c r="JZO105" s="115"/>
      <c r="JZP105" s="120"/>
      <c r="JZQ105" s="120"/>
      <c r="JZR105" s="120"/>
      <c r="JZS105" s="120"/>
      <c r="JZT105" s="120"/>
      <c r="JZU105" s="120"/>
      <c r="JZV105" s="121"/>
      <c r="JZW105" s="122"/>
      <c r="JZX105" s="120"/>
      <c r="JZY105" s="120"/>
      <c r="JZZ105" s="120"/>
      <c r="KAA105" s="120"/>
      <c r="KAB105" s="113"/>
      <c r="KAC105" s="113"/>
      <c r="KAD105" s="119"/>
      <c r="KAE105" s="115"/>
      <c r="KAF105" s="116"/>
      <c r="KAG105" s="117"/>
      <c r="KAH105" s="116"/>
      <c r="KAI105" s="116"/>
      <c r="KAJ105" s="116"/>
      <c r="KAK105" s="115"/>
      <c r="KAL105" s="116"/>
      <c r="KAM105" s="115"/>
      <c r="KAN105" s="120"/>
      <c r="KAO105" s="120"/>
      <c r="KAP105" s="120"/>
      <c r="KAQ105" s="120"/>
      <c r="KAR105" s="120"/>
      <c r="KAS105" s="120"/>
      <c r="KAT105" s="121"/>
      <c r="KAU105" s="122"/>
      <c r="KAV105" s="120"/>
      <c r="KAW105" s="120"/>
      <c r="KAX105" s="120"/>
      <c r="KAY105" s="120"/>
      <c r="KAZ105" s="113"/>
      <c r="KBA105" s="113"/>
      <c r="KBB105" s="119"/>
      <c r="KBC105" s="115"/>
      <c r="KBD105" s="116"/>
      <c r="KBE105" s="117"/>
      <c r="KBF105" s="116"/>
      <c r="KBG105" s="116"/>
      <c r="KBH105" s="116"/>
      <c r="KBI105" s="115"/>
      <c r="KBJ105" s="116"/>
      <c r="KBK105" s="115"/>
      <c r="KBL105" s="120"/>
      <c r="KBM105" s="120"/>
      <c r="KBN105" s="120"/>
      <c r="KBO105" s="120"/>
      <c r="KBP105" s="120"/>
      <c r="KBQ105" s="120"/>
      <c r="KBR105" s="121"/>
      <c r="KBS105" s="122"/>
      <c r="KBT105" s="120"/>
      <c r="KBU105" s="120"/>
      <c r="KBV105" s="120"/>
      <c r="KBW105" s="120"/>
      <c r="KBX105" s="113"/>
      <c r="KBY105" s="113"/>
      <c r="KBZ105" s="119"/>
      <c r="KCA105" s="115"/>
      <c r="KCB105" s="116"/>
      <c r="KCC105" s="117"/>
      <c r="KCD105" s="116"/>
      <c r="KCE105" s="116"/>
      <c r="KCF105" s="116"/>
      <c r="KCG105" s="115"/>
      <c r="KCH105" s="116"/>
      <c r="KCI105" s="115"/>
      <c r="KCJ105" s="120"/>
      <c r="KCK105" s="120"/>
      <c r="KCL105" s="120"/>
      <c r="KCM105" s="120"/>
      <c r="KCN105" s="120"/>
      <c r="KCO105" s="120"/>
      <c r="KCP105" s="121"/>
      <c r="KCQ105" s="122"/>
      <c r="KCR105" s="120"/>
      <c r="KCS105" s="120"/>
      <c r="KCT105" s="120"/>
      <c r="KCU105" s="120"/>
      <c r="KCV105" s="113"/>
      <c r="KCW105" s="113"/>
      <c r="KCX105" s="119"/>
      <c r="KCY105" s="115"/>
      <c r="KCZ105" s="116"/>
      <c r="KDA105" s="117"/>
      <c r="KDB105" s="116"/>
      <c r="KDC105" s="116"/>
      <c r="KDD105" s="116"/>
      <c r="KDE105" s="115"/>
      <c r="KDF105" s="116"/>
      <c r="KDG105" s="115"/>
      <c r="KDH105" s="120"/>
      <c r="KDI105" s="120"/>
      <c r="KDJ105" s="120"/>
      <c r="KDK105" s="120"/>
      <c r="KDL105" s="120"/>
      <c r="KDM105" s="120"/>
      <c r="KDN105" s="121"/>
      <c r="KDO105" s="122"/>
      <c r="KDP105" s="120"/>
      <c r="KDQ105" s="120"/>
      <c r="KDR105" s="120"/>
      <c r="KDS105" s="120"/>
      <c r="KDT105" s="113"/>
      <c r="KDU105" s="113"/>
      <c r="KDV105" s="119"/>
      <c r="KDW105" s="115"/>
      <c r="KDX105" s="116"/>
      <c r="KDY105" s="117"/>
      <c r="KDZ105" s="116"/>
      <c r="KEA105" s="116"/>
      <c r="KEB105" s="116"/>
      <c r="KEC105" s="115"/>
      <c r="KED105" s="116"/>
      <c r="KEE105" s="115"/>
      <c r="KEF105" s="120"/>
      <c r="KEG105" s="120"/>
      <c r="KEH105" s="120"/>
      <c r="KEI105" s="120"/>
      <c r="KEJ105" s="120"/>
      <c r="KEK105" s="120"/>
      <c r="KEL105" s="121"/>
      <c r="KEM105" s="122"/>
      <c r="KEN105" s="120"/>
      <c r="KEO105" s="120"/>
      <c r="KEP105" s="120"/>
      <c r="KEQ105" s="120"/>
      <c r="KER105" s="113"/>
      <c r="KES105" s="113"/>
      <c r="KET105" s="119"/>
      <c r="KEU105" s="115"/>
      <c r="KEV105" s="116"/>
      <c r="KEW105" s="117"/>
      <c r="KEX105" s="116"/>
      <c r="KEY105" s="116"/>
      <c r="KEZ105" s="116"/>
      <c r="KFA105" s="115"/>
      <c r="KFB105" s="116"/>
      <c r="KFC105" s="115"/>
      <c r="KFD105" s="120"/>
      <c r="KFE105" s="120"/>
      <c r="KFF105" s="120"/>
      <c r="KFG105" s="120"/>
      <c r="KFH105" s="120"/>
      <c r="KFI105" s="120"/>
      <c r="KFJ105" s="121"/>
      <c r="KFK105" s="122"/>
      <c r="KFL105" s="120"/>
      <c r="KFM105" s="120"/>
      <c r="KFN105" s="120"/>
      <c r="KFO105" s="120"/>
      <c r="KFP105" s="113"/>
      <c r="KFQ105" s="113"/>
      <c r="KFR105" s="119"/>
      <c r="KFS105" s="115"/>
      <c r="KFT105" s="116"/>
      <c r="KFU105" s="117"/>
      <c r="KFV105" s="116"/>
      <c r="KFW105" s="116"/>
      <c r="KFX105" s="116"/>
      <c r="KFY105" s="115"/>
      <c r="KFZ105" s="116"/>
      <c r="KGA105" s="115"/>
      <c r="KGB105" s="120"/>
      <c r="KGC105" s="120"/>
      <c r="KGD105" s="120"/>
      <c r="KGE105" s="120"/>
      <c r="KGF105" s="120"/>
      <c r="KGG105" s="120"/>
      <c r="KGH105" s="121"/>
      <c r="KGI105" s="122"/>
      <c r="KGJ105" s="120"/>
      <c r="KGK105" s="120"/>
      <c r="KGL105" s="120"/>
      <c r="KGM105" s="120"/>
      <c r="KGN105" s="113"/>
      <c r="KGO105" s="113"/>
      <c r="KGP105" s="119"/>
      <c r="KGQ105" s="115"/>
      <c r="KGR105" s="116"/>
      <c r="KGS105" s="117"/>
      <c r="KGT105" s="116"/>
      <c r="KGU105" s="116"/>
      <c r="KGV105" s="116"/>
      <c r="KGW105" s="115"/>
      <c r="KGX105" s="116"/>
      <c r="KGY105" s="115"/>
      <c r="KGZ105" s="120"/>
      <c r="KHA105" s="120"/>
      <c r="KHB105" s="120"/>
      <c r="KHC105" s="120"/>
      <c r="KHD105" s="120"/>
      <c r="KHE105" s="120"/>
      <c r="KHF105" s="121"/>
      <c r="KHG105" s="122"/>
      <c r="KHH105" s="120"/>
      <c r="KHI105" s="120"/>
      <c r="KHJ105" s="120"/>
      <c r="KHK105" s="120"/>
      <c r="KHL105" s="113"/>
      <c r="KHM105" s="113"/>
      <c r="KHN105" s="119"/>
      <c r="KHO105" s="115"/>
      <c r="KHP105" s="116"/>
      <c r="KHQ105" s="117"/>
      <c r="KHR105" s="116"/>
      <c r="KHS105" s="116"/>
      <c r="KHT105" s="116"/>
      <c r="KHU105" s="115"/>
      <c r="KHV105" s="116"/>
      <c r="KHW105" s="115"/>
      <c r="KHX105" s="120"/>
      <c r="KHY105" s="120"/>
      <c r="KHZ105" s="120"/>
      <c r="KIA105" s="120"/>
      <c r="KIB105" s="120"/>
      <c r="KIC105" s="120"/>
      <c r="KID105" s="121"/>
      <c r="KIE105" s="122"/>
      <c r="KIF105" s="120"/>
      <c r="KIG105" s="120"/>
      <c r="KIH105" s="120"/>
      <c r="KII105" s="120"/>
      <c r="KIJ105" s="113"/>
      <c r="KIK105" s="113"/>
      <c r="KIL105" s="119"/>
      <c r="KIM105" s="115"/>
      <c r="KIN105" s="116"/>
      <c r="KIO105" s="117"/>
      <c r="KIP105" s="116"/>
      <c r="KIQ105" s="116"/>
      <c r="KIR105" s="116"/>
      <c r="KIS105" s="115"/>
      <c r="KIT105" s="116"/>
      <c r="KIU105" s="115"/>
      <c r="KIV105" s="120"/>
      <c r="KIW105" s="120"/>
      <c r="KIX105" s="120"/>
      <c r="KIY105" s="120"/>
      <c r="KIZ105" s="120"/>
      <c r="KJA105" s="120"/>
      <c r="KJB105" s="121"/>
      <c r="KJC105" s="122"/>
      <c r="KJD105" s="120"/>
      <c r="KJE105" s="120"/>
      <c r="KJF105" s="120"/>
      <c r="KJG105" s="120"/>
      <c r="KJH105" s="113"/>
      <c r="KJI105" s="113"/>
      <c r="KJJ105" s="119"/>
      <c r="KJK105" s="115"/>
      <c r="KJL105" s="116"/>
      <c r="KJM105" s="117"/>
      <c r="KJN105" s="116"/>
      <c r="KJO105" s="116"/>
      <c r="KJP105" s="116"/>
      <c r="KJQ105" s="115"/>
      <c r="KJR105" s="116"/>
      <c r="KJS105" s="115"/>
      <c r="KJT105" s="120"/>
      <c r="KJU105" s="120"/>
      <c r="KJV105" s="120"/>
      <c r="KJW105" s="120"/>
      <c r="KJX105" s="120"/>
      <c r="KJY105" s="120"/>
      <c r="KJZ105" s="121"/>
      <c r="KKA105" s="122"/>
      <c r="KKB105" s="120"/>
      <c r="KKC105" s="120"/>
      <c r="KKD105" s="120"/>
      <c r="KKE105" s="120"/>
      <c r="KKF105" s="113"/>
      <c r="KKG105" s="113"/>
      <c r="KKH105" s="119"/>
      <c r="KKI105" s="115"/>
      <c r="KKJ105" s="116"/>
      <c r="KKK105" s="117"/>
      <c r="KKL105" s="116"/>
      <c r="KKM105" s="116"/>
      <c r="KKN105" s="116"/>
      <c r="KKO105" s="115"/>
      <c r="KKP105" s="116"/>
      <c r="KKQ105" s="115"/>
      <c r="KKR105" s="120"/>
      <c r="KKS105" s="120"/>
      <c r="KKT105" s="120"/>
      <c r="KKU105" s="120"/>
      <c r="KKV105" s="120"/>
      <c r="KKW105" s="120"/>
      <c r="KKX105" s="121"/>
      <c r="KKY105" s="122"/>
      <c r="KKZ105" s="120"/>
      <c r="KLA105" s="120"/>
      <c r="KLB105" s="120"/>
      <c r="KLC105" s="120"/>
      <c r="KLD105" s="113"/>
      <c r="KLE105" s="113"/>
      <c r="KLF105" s="119"/>
      <c r="KLG105" s="115"/>
      <c r="KLH105" s="116"/>
      <c r="KLI105" s="117"/>
      <c r="KLJ105" s="116"/>
      <c r="KLK105" s="116"/>
      <c r="KLL105" s="116"/>
      <c r="KLM105" s="115"/>
      <c r="KLN105" s="116"/>
      <c r="KLO105" s="115"/>
      <c r="KLP105" s="120"/>
      <c r="KLQ105" s="120"/>
      <c r="KLR105" s="120"/>
      <c r="KLS105" s="120"/>
      <c r="KLT105" s="120"/>
      <c r="KLU105" s="120"/>
      <c r="KLV105" s="121"/>
      <c r="KLW105" s="122"/>
      <c r="KLX105" s="120"/>
      <c r="KLY105" s="120"/>
      <c r="KLZ105" s="120"/>
      <c r="KMA105" s="120"/>
      <c r="KMB105" s="113"/>
      <c r="KMC105" s="113"/>
      <c r="KMD105" s="119"/>
      <c r="KME105" s="115"/>
      <c r="KMF105" s="116"/>
      <c r="KMG105" s="117"/>
      <c r="KMH105" s="116"/>
      <c r="KMI105" s="116"/>
      <c r="KMJ105" s="116"/>
      <c r="KMK105" s="115"/>
      <c r="KML105" s="116"/>
      <c r="KMM105" s="115"/>
      <c r="KMN105" s="120"/>
      <c r="KMO105" s="120"/>
      <c r="KMP105" s="120"/>
      <c r="KMQ105" s="120"/>
      <c r="KMR105" s="120"/>
      <c r="KMS105" s="120"/>
      <c r="KMT105" s="121"/>
      <c r="KMU105" s="122"/>
      <c r="KMV105" s="120"/>
      <c r="KMW105" s="120"/>
      <c r="KMX105" s="120"/>
      <c r="KMY105" s="120"/>
      <c r="KMZ105" s="113"/>
      <c r="KNA105" s="113"/>
      <c r="KNB105" s="119"/>
      <c r="KNC105" s="115"/>
      <c r="KND105" s="116"/>
      <c r="KNE105" s="117"/>
      <c r="KNF105" s="116"/>
      <c r="KNG105" s="116"/>
      <c r="KNH105" s="116"/>
      <c r="KNI105" s="115"/>
      <c r="KNJ105" s="116"/>
      <c r="KNK105" s="115"/>
      <c r="KNL105" s="120"/>
      <c r="KNM105" s="120"/>
      <c r="KNN105" s="120"/>
      <c r="KNO105" s="120"/>
      <c r="KNP105" s="120"/>
      <c r="KNQ105" s="120"/>
      <c r="KNR105" s="121"/>
      <c r="KNS105" s="122"/>
      <c r="KNT105" s="120"/>
      <c r="KNU105" s="120"/>
      <c r="KNV105" s="120"/>
      <c r="KNW105" s="120"/>
      <c r="KNX105" s="113"/>
      <c r="KNY105" s="113"/>
      <c r="KNZ105" s="119"/>
      <c r="KOA105" s="115"/>
      <c r="KOB105" s="116"/>
      <c r="KOC105" s="117"/>
      <c r="KOD105" s="116"/>
      <c r="KOE105" s="116"/>
      <c r="KOF105" s="116"/>
      <c r="KOG105" s="115"/>
      <c r="KOH105" s="116"/>
      <c r="KOI105" s="115"/>
      <c r="KOJ105" s="120"/>
      <c r="KOK105" s="120"/>
      <c r="KOL105" s="120"/>
      <c r="KOM105" s="120"/>
      <c r="KON105" s="120"/>
      <c r="KOO105" s="120"/>
      <c r="KOP105" s="121"/>
      <c r="KOQ105" s="122"/>
      <c r="KOR105" s="120"/>
      <c r="KOS105" s="120"/>
      <c r="KOT105" s="120"/>
      <c r="KOU105" s="120"/>
      <c r="KOV105" s="113"/>
      <c r="KOW105" s="113"/>
      <c r="KOX105" s="119"/>
      <c r="KOY105" s="115"/>
      <c r="KOZ105" s="116"/>
      <c r="KPA105" s="117"/>
      <c r="KPB105" s="116"/>
      <c r="KPC105" s="116"/>
      <c r="KPD105" s="116"/>
      <c r="KPE105" s="115"/>
      <c r="KPF105" s="116"/>
      <c r="KPG105" s="115"/>
      <c r="KPH105" s="120"/>
      <c r="KPI105" s="120"/>
      <c r="KPJ105" s="120"/>
      <c r="KPK105" s="120"/>
      <c r="KPL105" s="120"/>
      <c r="KPM105" s="120"/>
      <c r="KPN105" s="121"/>
      <c r="KPO105" s="122"/>
      <c r="KPP105" s="120"/>
      <c r="KPQ105" s="120"/>
      <c r="KPR105" s="120"/>
      <c r="KPS105" s="120"/>
      <c r="KPT105" s="113"/>
      <c r="KPU105" s="113"/>
      <c r="KPV105" s="119"/>
      <c r="KPW105" s="115"/>
      <c r="KPX105" s="116"/>
      <c r="KPY105" s="117"/>
      <c r="KPZ105" s="116"/>
      <c r="KQA105" s="116"/>
      <c r="KQB105" s="116"/>
      <c r="KQC105" s="115"/>
      <c r="KQD105" s="116"/>
      <c r="KQE105" s="115"/>
      <c r="KQF105" s="120"/>
      <c r="KQG105" s="120"/>
      <c r="KQH105" s="120"/>
      <c r="KQI105" s="120"/>
      <c r="KQJ105" s="120"/>
      <c r="KQK105" s="120"/>
      <c r="KQL105" s="121"/>
      <c r="KQM105" s="122"/>
      <c r="KQN105" s="120"/>
      <c r="KQO105" s="120"/>
      <c r="KQP105" s="120"/>
      <c r="KQQ105" s="120"/>
      <c r="KQR105" s="113"/>
      <c r="KQS105" s="113"/>
      <c r="KQT105" s="119"/>
      <c r="KQU105" s="115"/>
      <c r="KQV105" s="116"/>
      <c r="KQW105" s="117"/>
      <c r="KQX105" s="116"/>
      <c r="KQY105" s="116"/>
      <c r="KQZ105" s="116"/>
      <c r="KRA105" s="115"/>
      <c r="KRB105" s="116"/>
      <c r="KRC105" s="115"/>
      <c r="KRD105" s="120"/>
      <c r="KRE105" s="120"/>
      <c r="KRF105" s="120"/>
      <c r="KRG105" s="120"/>
      <c r="KRH105" s="120"/>
      <c r="KRI105" s="120"/>
      <c r="KRJ105" s="121"/>
      <c r="KRK105" s="122"/>
      <c r="KRL105" s="120"/>
      <c r="KRM105" s="120"/>
      <c r="KRN105" s="120"/>
      <c r="KRO105" s="120"/>
      <c r="KRP105" s="113"/>
      <c r="KRQ105" s="113"/>
      <c r="KRR105" s="119"/>
      <c r="KRS105" s="115"/>
      <c r="KRT105" s="116"/>
      <c r="KRU105" s="117"/>
      <c r="KRV105" s="116"/>
      <c r="KRW105" s="116"/>
      <c r="KRX105" s="116"/>
      <c r="KRY105" s="115"/>
      <c r="KRZ105" s="116"/>
      <c r="KSA105" s="115"/>
      <c r="KSB105" s="120"/>
      <c r="KSC105" s="120"/>
      <c r="KSD105" s="120"/>
      <c r="KSE105" s="120"/>
      <c r="KSF105" s="120"/>
      <c r="KSG105" s="120"/>
      <c r="KSH105" s="121"/>
      <c r="KSI105" s="122"/>
      <c r="KSJ105" s="120"/>
      <c r="KSK105" s="120"/>
      <c r="KSL105" s="120"/>
      <c r="KSM105" s="120"/>
      <c r="KSN105" s="113"/>
      <c r="KSO105" s="113"/>
      <c r="KSP105" s="119"/>
      <c r="KSQ105" s="115"/>
      <c r="KSR105" s="116"/>
      <c r="KSS105" s="117"/>
      <c r="KST105" s="116"/>
      <c r="KSU105" s="116"/>
      <c r="KSV105" s="116"/>
      <c r="KSW105" s="115"/>
      <c r="KSX105" s="116"/>
      <c r="KSY105" s="115"/>
      <c r="KSZ105" s="120"/>
      <c r="KTA105" s="120"/>
      <c r="KTB105" s="120"/>
      <c r="KTC105" s="120"/>
      <c r="KTD105" s="120"/>
      <c r="KTE105" s="120"/>
      <c r="KTF105" s="121"/>
      <c r="KTG105" s="122"/>
      <c r="KTH105" s="120"/>
      <c r="KTI105" s="120"/>
      <c r="KTJ105" s="120"/>
      <c r="KTK105" s="120"/>
      <c r="KTL105" s="113"/>
      <c r="KTM105" s="113"/>
      <c r="KTN105" s="119"/>
      <c r="KTO105" s="115"/>
      <c r="KTP105" s="116"/>
      <c r="KTQ105" s="117"/>
      <c r="KTR105" s="116"/>
      <c r="KTS105" s="116"/>
      <c r="KTT105" s="116"/>
      <c r="KTU105" s="115"/>
      <c r="KTV105" s="116"/>
      <c r="KTW105" s="115"/>
      <c r="KTX105" s="120"/>
      <c r="KTY105" s="120"/>
      <c r="KTZ105" s="120"/>
      <c r="KUA105" s="120"/>
      <c r="KUB105" s="120"/>
      <c r="KUC105" s="120"/>
      <c r="KUD105" s="121"/>
      <c r="KUE105" s="122"/>
      <c r="KUF105" s="120"/>
      <c r="KUG105" s="120"/>
      <c r="KUH105" s="120"/>
      <c r="KUI105" s="120"/>
      <c r="KUJ105" s="113"/>
      <c r="KUK105" s="113"/>
      <c r="KUL105" s="119"/>
      <c r="KUM105" s="115"/>
      <c r="KUN105" s="116"/>
      <c r="KUO105" s="117"/>
      <c r="KUP105" s="116"/>
      <c r="KUQ105" s="116"/>
      <c r="KUR105" s="116"/>
      <c r="KUS105" s="115"/>
      <c r="KUT105" s="116"/>
      <c r="KUU105" s="115"/>
      <c r="KUV105" s="120"/>
      <c r="KUW105" s="120"/>
      <c r="KUX105" s="120"/>
      <c r="KUY105" s="120"/>
      <c r="KUZ105" s="120"/>
      <c r="KVA105" s="120"/>
      <c r="KVB105" s="121"/>
      <c r="KVC105" s="122"/>
      <c r="KVD105" s="120"/>
      <c r="KVE105" s="120"/>
      <c r="KVF105" s="120"/>
      <c r="KVG105" s="120"/>
      <c r="KVH105" s="113"/>
      <c r="KVI105" s="113"/>
      <c r="KVJ105" s="119"/>
      <c r="KVK105" s="115"/>
      <c r="KVL105" s="116"/>
      <c r="KVM105" s="117"/>
      <c r="KVN105" s="116"/>
      <c r="KVO105" s="116"/>
      <c r="KVP105" s="116"/>
      <c r="KVQ105" s="115"/>
      <c r="KVR105" s="116"/>
      <c r="KVS105" s="115"/>
      <c r="KVT105" s="120"/>
      <c r="KVU105" s="120"/>
      <c r="KVV105" s="120"/>
      <c r="KVW105" s="120"/>
      <c r="KVX105" s="120"/>
      <c r="KVY105" s="120"/>
      <c r="KVZ105" s="121"/>
      <c r="KWA105" s="122"/>
      <c r="KWB105" s="120"/>
      <c r="KWC105" s="120"/>
      <c r="KWD105" s="120"/>
      <c r="KWE105" s="120"/>
      <c r="KWF105" s="113"/>
      <c r="KWG105" s="113"/>
      <c r="KWH105" s="119"/>
      <c r="KWI105" s="115"/>
      <c r="KWJ105" s="116"/>
      <c r="KWK105" s="117"/>
      <c r="KWL105" s="116"/>
      <c r="KWM105" s="116"/>
      <c r="KWN105" s="116"/>
      <c r="KWO105" s="115"/>
      <c r="KWP105" s="116"/>
      <c r="KWQ105" s="115"/>
      <c r="KWR105" s="120"/>
      <c r="KWS105" s="120"/>
      <c r="KWT105" s="120"/>
      <c r="KWU105" s="120"/>
      <c r="KWV105" s="120"/>
      <c r="KWW105" s="120"/>
      <c r="KWX105" s="121"/>
      <c r="KWY105" s="122"/>
      <c r="KWZ105" s="120"/>
      <c r="KXA105" s="120"/>
      <c r="KXB105" s="120"/>
      <c r="KXC105" s="120"/>
      <c r="KXD105" s="113"/>
      <c r="KXE105" s="113"/>
      <c r="KXF105" s="119"/>
      <c r="KXG105" s="115"/>
      <c r="KXH105" s="116"/>
      <c r="KXI105" s="117"/>
      <c r="KXJ105" s="116"/>
      <c r="KXK105" s="116"/>
      <c r="KXL105" s="116"/>
      <c r="KXM105" s="115"/>
      <c r="KXN105" s="116"/>
      <c r="KXO105" s="115"/>
      <c r="KXP105" s="120"/>
      <c r="KXQ105" s="120"/>
      <c r="KXR105" s="120"/>
      <c r="KXS105" s="120"/>
      <c r="KXT105" s="120"/>
      <c r="KXU105" s="120"/>
      <c r="KXV105" s="121"/>
      <c r="KXW105" s="122"/>
      <c r="KXX105" s="120"/>
      <c r="KXY105" s="120"/>
      <c r="KXZ105" s="120"/>
      <c r="KYA105" s="120"/>
      <c r="KYB105" s="113"/>
      <c r="KYC105" s="113"/>
      <c r="KYD105" s="119"/>
      <c r="KYE105" s="115"/>
      <c r="KYF105" s="116"/>
      <c r="KYG105" s="117"/>
      <c r="KYH105" s="116"/>
      <c r="KYI105" s="116"/>
      <c r="KYJ105" s="116"/>
      <c r="KYK105" s="115"/>
      <c r="KYL105" s="116"/>
      <c r="KYM105" s="115"/>
      <c r="KYN105" s="120"/>
      <c r="KYO105" s="120"/>
      <c r="KYP105" s="120"/>
      <c r="KYQ105" s="120"/>
      <c r="KYR105" s="120"/>
      <c r="KYS105" s="120"/>
      <c r="KYT105" s="121"/>
      <c r="KYU105" s="122"/>
      <c r="KYV105" s="120"/>
      <c r="KYW105" s="120"/>
      <c r="KYX105" s="120"/>
      <c r="KYY105" s="120"/>
      <c r="KYZ105" s="113"/>
      <c r="KZA105" s="113"/>
      <c r="KZB105" s="119"/>
      <c r="KZC105" s="115"/>
      <c r="KZD105" s="116"/>
      <c r="KZE105" s="117"/>
      <c r="KZF105" s="116"/>
      <c r="KZG105" s="116"/>
      <c r="KZH105" s="116"/>
      <c r="KZI105" s="115"/>
      <c r="KZJ105" s="116"/>
      <c r="KZK105" s="115"/>
      <c r="KZL105" s="120"/>
      <c r="KZM105" s="120"/>
      <c r="KZN105" s="120"/>
      <c r="KZO105" s="120"/>
      <c r="KZP105" s="120"/>
      <c r="KZQ105" s="120"/>
      <c r="KZR105" s="121"/>
      <c r="KZS105" s="122"/>
      <c r="KZT105" s="120"/>
      <c r="KZU105" s="120"/>
      <c r="KZV105" s="120"/>
      <c r="KZW105" s="120"/>
      <c r="KZX105" s="113"/>
      <c r="KZY105" s="113"/>
      <c r="KZZ105" s="119"/>
      <c r="LAA105" s="115"/>
      <c r="LAB105" s="116"/>
      <c r="LAC105" s="117"/>
      <c r="LAD105" s="116"/>
      <c r="LAE105" s="116"/>
      <c r="LAF105" s="116"/>
      <c r="LAG105" s="115"/>
      <c r="LAH105" s="116"/>
      <c r="LAI105" s="115"/>
      <c r="LAJ105" s="120"/>
      <c r="LAK105" s="120"/>
      <c r="LAL105" s="120"/>
      <c r="LAM105" s="120"/>
      <c r="LAN105" s="120"/>
      <c r="LAO105" s="120"/>
      <c r="LAP105" s="121"/>
      <c r="LAQ105" s="122"/>
      <c r="LAR105" s="120"/>
      <c r="LAS105" s="120"/>
      <c r="LAT105" s="120"/>
      <c r="LAU105" s="120"/>
      <c r="LAV105" s="113"/>
      <c r="LAW105" s="113"/>
      <c r="LAX105" s="119"/>
      <c r="LAY105" s="115"/>
      <c r="LAZ105" s="116"/>
      <c r="LBA105" s="117"/>
      <c r="LBB105" s="116"/>
      <c r="LBC105" s="116"/>
      <c r="LBD105" s="116"/>
      <c r="LBE105" s="115"/>
      <c r="LBF105" s="116"/>
      <c r="LBG105" s="115"/>
      <c r="LBH105" s="120"/>
      <c r="LBI105" s="120"/>
      <c r="LBJ105" s="120"/>
      <c r="LBK105" s="120"/>
      <c r="LBL105" s="120"/>
      <c r="LBM105" s="120"/>
      <c r="LBN105" s="121"/>
      <c r="LBO105" s="122"/>
      <c r="LBP105" s="120"/>
      <c r="LBQ105" s="120"/>
      <c r="LBR105" s="120"/>
      <c r="LBS105" s="120"/>
      <c r="LBT105" s="113"/>
      <c r="LBU105" s="113"/>
      <c r="LBV105" s="119"/>
      <c r="LBW105" s="115"/>
      <c r="LBX105" s="116"/>
      <c r="LBY105" s="117"/>
      <c r="LBZ105" s="116"/>
      <c r="LCA105" s="116"/>
      <c r="LCB105" s="116"/>
      <c r="LCC105" s="115"/>
      <c r="LCD105" s="116"/>
      <c r="LCE105" s="115"/>
      <c r="LCF105" s="120"/>
      <c r="LCG105" s="120"/>
      <c r="LCH105" s="120"/>
      <c r="LCI105" s="120"/>
      <c r="LCJ105" s="120"/>
      <c r="LCK105" s="120"/>
      <c r="LCL105" s="121"/>
      <c r="LCM105" s="122"/>
      <c r="LCN105" s="120"/>
      <c r="LCO105" s="120"/>
      <c r="LCP105" s="120"/>
      <c r="LCQ105" s="120"/>
      <c r="LCR105" s="113"/>
      <c r="LCS105" s="113"/>
      <c r="LCT105" s="119"/>
      <c r="LCU105" s="115"/>
      <c r="LCV105" s="116"/>
      <c r="LCW105" s="117"/>
      <c r="LCX105" s="116"/>
      <c r="LCY105" s="116"/>
      <c r="LCZ105" s="116"/>
      <c r="LDA105" s="115"/>
      <c r="LDB105" s="116"/>
      <c r="LDC105" s="115"/>
      <c r="LDD105" s="120"/>
      <c r="LDE105" s="120"/>
      <c r="LDF105" s="120"/>
      <c r="LDG105" s="120"/>
      <c r="LDH105" s="120"/>
      <c r="LDI105" s="120"/>
      <c r="LDJ105" s="121"/>
      <c r="LDK105" s="122"/>
      <c r="LDL105" s="120"/>
      <c r="LDM105" s="120"/>
      <c r="LDN105" s="120"/>
      <c r="LDO105" s="120"/>
      <c r="LDP105" s="113"/>
      <c r="LDQ105" s="113"/>
      <c r="LDR105" s="119"/>
      <c r="LDS105" s="115"/>
      <c r="LDT105" s="116"/>
      <c r="LDU105" s="117"/>
      <c r="LDV105" s="116"/>
      <c r="LDW105" s="116"/>
      <c r="LDX105" s="116"/>
      <c r="LDY105" s="115"/>
      <c r="LDZ105" s="116"/>
      <c r="LEA105" s="115"/>
      <c r="LEB105" s="120"/>
      <c r="LEC105" s="120"/>
      <c r="LED105" s="120"/>
      <c r="LEE105" s="120"/>
      <c r="LEF105" s="120"/>
      <c r="LEG105" s="120"/>
      <c r="LEH105" s="121"/>
      <c r="LEI105" s="122"/>
      <c r="LEJ105" s="120"/>
      <c r="LEK105" s="120"/>
      <c r="LEL105" s="120"/>
      <c r="LEM105" s="120"/>
      <c r="LEN105" s="113"/>
      <c r="LEO105" s="113"/>
      <c r="LEP105" s="119"/>
      <c r="LEQ105" s="115"/>
      <c r="LER105" s="116"/>
      <c r="LES105" s="117"/>
      <c r="LET105" s="116"/>
      <c r="LEU105" s="116"/>
      <c r="LEV105" s="116"/>
      <c r="LEW105" s="115"/>
      <c r="LEX105" s="116"/>
      <c r="LEY105" s="115"/>
      <c r="LEZ105" s="120"/>
      <c r="LFA105" s="120"/>
      <c r="LFB105" s="120"/>
      <c r="LFC105" s="120"/>
      <c r="LFD105" s="120"/>
      <c r="LFE105" s="120"/>
      <c r="LFF105" s="121"/>
      <c r="LFG105" s="122"/>
      <c r="LFH105" s="120"/>
      <c r="LFI105" s="120"/>
      <c r="LFJ105" s="120"/>
      <c r="LFK105" s="120"/>
      <c r="LFL105" s="113"/>
      <c r="LFM105" s="113"/>
      <c r="LFN105" s="119"/>
      <c r="LFO105" s="115"/>
      <c r="LFP105" s="116"/>
      <c r="LFQ105" s="117"/>
      <c r="LFR105" s="116"/>
      <c r="LFS105" s="116"/>
      <c r="LFT105" s="116"/>
      <c r="LFU105" s="115"/>
      <c r="LFV105" s="116"/>
      <c r="LFW105" s="115"/>
      <c r="LFX105" s="120"/>
      <c r="LFY105" s="120"/>
      <c r="LFZ105" s="120"/>
      <c r="LGA105" s="120"/>
      <c r="LGB105" s="120"/>
      <c r="LGC105" s="120"/>
      <c r="LGD105" s="121"/>
      <c r="LGE105" s="122"/>
      <c r="LGF105" s="120"/>
      <c r="LGG105" s="120"/>
      <c r="LGH105" s="120"/>
      <c r="LGI105" s="120"/>
      <c r="LGJ105" s="113"/>
      <c r="LGK105" s="113"/>
      <c r="LGL105" s="119"/>
      <c r="LGM105" s="115"/>
      <c r="LGN105" s="116"/>
      <c r="LGO105" s="117"/>
      <c r="LGP105" s="116"/>
      <c r="LGQ105" s="116"/>
      <c r="LGR105" s="116"/>
      <c r="LGS105" s="115"/>
      <c r="LGT105" s="116"/>
      <c r="LGU105" s="115"/>
      <c r="LGV105" s="120"/>
      <c r="LGW105" s="120"/>
      <c r="LGX105" s="120"/>
      <c r="LGY105" s="120"/>
      <c r="LGZ105" s="120"/>
      <c r="LHA105" s="120"/>
      <c r="LHB105" s="121"/>
      <c r="LHC105" s="122"/>
      <c r="LHD105" s="120"/>
      <c r="LHE105" s="120"/>
      <c r="LHF105" s="120"/>
      <c r="LHG105" s="120"/>
      <c r="LHH105" s="113"/>
      <c r="LHI105" s="113"/>
      <c r="LHJ105" s="119"/>
      <c r="LHK105" s="115"/>
      <c r="LHL105" s="116"/>
      <c r="LHM105" s="117"/>
      <c r="LHN105" s="116"/>
      <c r="LHO105" s="116"/>
      <c r="LHP105" s="116"/>
      <c r="LHQ105" s="115"/>
      <c r="LHR105" s="116"/>
      <c r="LHS105" s="115"/>
      <c r="LHT105" s="120"/>
      <c r="LHU105" s="120"/>
      <c r="LHV105" s="120"/>
      <c r="LHW105" s="120"/>
      <c r="LHX105" s="120"/>
      <c r="LHY105" s="120"/>
      <c r="LHZ105" s="121"/>
      <c r="LIA105" s="122"/>
      <c r="LIB105" s="120"/>
      <c r="LIC105" s="120"/>
      <c r="LID105" s="120"/>
      <c r="LIE105" s="120"/>
      <c r="LIF105" s="113"/>
      <c r="LIG105" s="113"/>
      <c r="LIH105" s="119"/>
      <c r="LII105" s="115"/>
      <c r="LIJ105" s="116"/>
      <c r="LIK105" s="117"/>
      <c r="LIL105" s="116"/>
      <c r="LIM105" s="116"/>
      <c r="LIN105" s="116"/>
      <c r="LIO105" s="115"/>
      <c r="LIP105" s="116"/>
      <c r="LIQ105" s="115"/>
      <c r="LIR105" s="120"/>
      <c r="LIS105" s="120"/>
      <c r="LIT105" s="120"/>
      <c r="LIU105" s="120"/>
      <c r="LIV105" s="120"/>
      <c r="LIW105" s="120"/>
      <c r="LIX105" s="121"/>
      <c r="LIY105" s="122"/>
      <c r="LIZ105" s="120"/>
      <c r="LJA105" s="120"/>
      <c r="LJB105" s="120"/>
      <c r="LJC105" s="120"/>
      <c r="LJD105" s="113"/>
      <c r="LJE105" s="113"/>
      <c r="LJF105" s="119"/>
      <c r="LJG105" s="115"/>
      <c r="LJH105" s="116"/>
      <c r="LJI105" s="117"/>
      <c r="LJJ105" s="116"/>
      <c r="LJK105" s="116"/>
      <c r="LJL105" s="116"/>
      <c r="LJM105" s="115"/>
      <c r="LJN105" s="116"/>
      <c r="LJO105" s="115"/>
      <c r="LJP105" s="120"/>
      <c r="LJQ105" s="120"/>
      <c r="LJR105" s="120"/>
      <c r="LJS105" s="120"/>
      <c r="LJT105" s="120"/>
      <c r="LJU105" s="120"/>
      <c r="LJV105" s="121"/>
      <c r="LJW105" s="122"/>
      <c r="LJX105" s="120"/>
      <c r="LJY105" s="120"/>
      <c r="LJZ105" s="120"/>
      <c r="LKA105" s="120"/>
      <c r="LKB105" s="113"/>
      <c r="LKC105" s="113"/>
      <c r="LKD105" s="119"/>
      <c r="LKE105" s="115"/>
      <c r="LKF105" s="116"/>
      <c r="LKG105" s="117"/>
      <c r="LKH105" s="116"/>
      <c r="LKI105" s="116"/>
      <c r="LKJ105" s="116"/>
      <c r="LKK105" s="115"/>
      <c r="LKL105" s="116"/>
      <c r="LKM105" s="115"/>
      <c r="LKN105" s="120"/>
      <c r="LKO105" s="120"/>
      <c r="LKP105" s="120"/>
      <c r="LKQ105" s="120"/>
      <c r="LKR105" s="120"/>
      <c r="LKS105" s="120"/>
      <c r="LKT105" s="121"/>
      <c r="LKU105" s="122"/>
      <c r="LKV105" s="120"/>
      <c r="LKW105" s="120"/>
      <c r="LKX105" s="120"/>
      <c r="LKY105" s="120"/>
      <c r="LKZ105" s="113"/>
      <c r="LLA105" s="113"/>
      <c r="LLB105" s="119"/>
      <c r="LLC105" s="115"/>
      <c r="LLD105" s="116"/>
      <c r="LLE105" s="117"/>
      <c r="LLF105" s="116"/>
      <c r="LLG105" s="116"/>
      <c r="LLH105" s="116"/>
      <c r="LLI105" s="115"/>
      <c r="LLJ105" s="116"/>
      <c r="LLK105" s="115"/>
      <c r="LLL105" s="120"/>
      <c r="LLM105" s="120"/>
      <c r="LLN105" s="120"/>
      <c r="LLO105" s="120"/>
      <c r="LLP105" s="120"/>
      <c r="LLQ105" s="120"/>
      <c r="LLR105" s="121"/>
      <c r="LLS105" s="122"/>
      <c r="LLT105" s="120"/>
      <c r="LLU105" s="120"/>
      <c r="LLV105" s="120"/>
      <c r="LLW105" s="120"/>
      <c r="LLX105" s="113"/>
      <c r="LLY105" s="113"/>
      <c r="LLZ105" s="119"/>
      <c r="LMA105" s="115"/>
      <c r="LMB105" s="116"/>
      <c r="LMC105" s="117"/>
      <c r="LMD105" s="116"/>
      <c r="LME105" s="116"/>
      <c r="LMF105" s="116"/>
      <c r="LMG105" s="115"/>
      <c r="LMH105" s="116"/>
      <c r="LMI105" s="115"/>
      <c r="LMJ105" s="120"/>
      <c r="LMK105" s="120"/>
      <c r="LML105" s="120"/>
      <c r="LMM105" s="120"/>
      <c r="LMN105" s="120"/>
      <c r="LMO105" s="120"/>
      <c r="LMP105" s="121"/>
      <c r="LMQ105" s="122"/>
      <c r="LMR105" s="120"/>
      <c r="LMS105" s="120"/>
      <c r="LMT105" s="120"/>
      <c r="LMU105" s="120"/>
      <c r="LMV105" s="113"/>
      <c r="LMW105" s="113"/>
      <c r="LMX105" s="119"/>
      <c r="LMY105" s="115"/>
      <c r="LMZ105" s="116"/>
      <c r="LNA105" s="117"/>
      <c r="LNB105" s="116"/>
      <c r="LNC105" s="116"/>
      <c r="LND105" s="116"/>
      <c r="LNE105" s="115"/>
      <c r="LNF105" s="116"/>
      <c r="LNG105" s="115"/>
      <c r="LNH105" s="120"/>
      <c r="LNI105" s="120"/>
      <c r="LNJ105" s="120"/>
      <c r="LNK105" s="120"/>
      <c r="LNL105" s="120"/>
      <c r="LNM105" s="120"/>
      <c r="LNN105" s="121"/>
      <c r="LNO105" s="122"/>
      <c r="LNP105" s="120"/>
      <c r="LNQ105" s="120"/>
      <c r="LNR105" s="120"/>
      <c r="LNS105" s="120"/>
      <c r="LNT105" s="113"/>
      <c r="LNU105" s="113"/>
      <c r="LNV105" s="119"/>
      <c r="LNW105" s="115"/>
      <c r="LNX105" s="116"/>
      <c r="LNY105" s="117"/>
      <c r="LNZ105" s="116"/>
      <c r="LOA105" s="116"/>
      <c r="LOB105" s="116"/>
      <c r="LOC105" s="115"/>
      <c r="LOD105" s="116"/>
      <c r="LOE105" s="115"/>
      <c r="LOF105" s="120"/>
      <c r="LOG105" s="120"/>
      <c r="LOH105" s="120"/>
      <c r="LOI105" s="120"/>
      <c r="LOJ105" s="120"/>
      <c r="LOK105" s="120"/>
      <c r="LOL105" s="121"/>
      <c r="LOM105" s="122"/>
      <c r="LON105" s="120"/>
      <c r="LOO105" s="120"/>
      <c r="LOP105" s="120"/>
      <c r="LOQ105" s="120"/>
      <c r="LOR105" s="113"/>
      <c r="LOS105" s="113"/>
      <c r="LOT105" s="119"/>
      <c r="LOU105" s="115"/>
      <c r="LOV105" s="116"/>
      <c r="LOW105" s="117"/>
      <c r="LOX105" s="116"/>
      <c r="LOY105" s="116"/>
      <c r="LOZ105" s="116"/>
      <c r="LPA105" s="115"/>
      <c r="LPB105" s="116"/>
      <c r="LPC105" s="115"/>
      <c r="LPD105" s="120"/>
      <c r="LPE105" s="120"/>
      <c r="LPF105" s="120"/>
      <c r="LPG105" s="120"/>
      <c r="LPH105" s="120"/>
      <c r="LPI105" s="120"/>
      <c r="LPJ105" s="121"/>
      <c r="LPK105" s="122"/>
      <c r="LPL105" s="120"/>
      <c r="LPM105" s="120"/>
      <c r="LPN105" s="120"/>
      <c r="LPO105" s="120"/>
      <c r="LPP105" s="113"/>
      <c r="LPQ105" s="113"/>
      <c r="LPR105" s="119"/>
      <c r="LPS105" s="115"/>
      <c r="LPT105" s="116"/>
      <c r="LPU105" s="117"/>
      <c r="LPV105" s="116"/>
      <c r="LPW105" s="116"/>
      <c r="LPX105" s="116"/>
      <c r="LPY105" s="115"/>
      <c r="LPZ105" s="116"/>
      <c r="LQA105" s="115"/>
      <c r="LQB105" s="120"/>
      <c r="LQC105" s="120"/>
      <c r="LQD105" s="120"/>
      <c r="LQE105" s="120"/>
      <c r="LQF105" s="120"/>
      <c r="LQG105" s="120"/>
      <c r="LQH105" s="121"/>
      <c r="LQI105" s="122"/>
      <c r="LQJ105" s="120"/>
      <c r="LQK105" s="120"/>
      <c r="LQL105" s="120"/>
      <c r="LQM105" s="120"/>
      <c r="LQN105" s="113"/>
      <c r="LQO105" s="113"/>
      <c r="LQP105" s="119"/>
      <c r="LQQ105" s="115"/>
      <c r="LQR105" s="116"/>
      <c r="LQS105" s="117"/>
      <c r="LQT105" s="116"/>
      <c r="LQU105" s="116"/>
      <c r="LQV105" s="116"/>
      <c r="LQW105" s="115"/>
      <c r="LQX105" s="116"/>
      <c r="LQY105" s="115"/>
      <c r="LQZ105" s="120"/>
      <c r="LRA105" s="120"/>
      <c r="LRB105" s="120"/>
      <c r="LRC105" s="120"/>
      <c r="LRD105" s="120"/>
      <c r="LRE105" s="120"/>
      <c r="LRF105" s="121"/>
      <c r="LRG105" s="122"/>
      <c r="LRH105" s="120"/>
      <c r="LRI105" s="120"/>
      <c r="LRJ105" s="120"/>
      <c r="LRK105" s="120"/>
      <c r="LRL105" s="113"/>
      <c r="LRM105" s="113"/>
      <c r="LRN105" s="119"/>
      <c r="LRO105" s="115"/>
      <c r="LRP105" s="116"/>
      <c r="LRQ105" s="117"/>
      <c r="LRR105" s="116"/>
      <c r="LRS105" s="116"/>
      <c r="LRT105" s="116"/>
      <c r="LRU105" s="115"/>
      <c r="LRV105" s="116"/>
      <c r="LRW105" s="115"/>
      <c r="LRX105" s="120"/>
      <c r="LRY105" s="120"/>
      <c r="LRZ105" s="120"/>
      <c r="LSA105" s="120"/>
      <c r="LSB105" s="120"/>
      <c r="LSC105" s="120"/>
      <c r="LSD105" s="121"/>
      <c r="LSE105" s="122"/>
      <c r="LSF105" s="120"/>
      <c r="LSG105" s="120"/>
      <c r="LSH105" s="120"/>
      <c r="LSI105" s="120"/>
      <c r="LSJ105" s="113"/>
      <c r="LSK105" s="113"/>
      <c r="LSL105" s="119"/>
      <c r="LSM105" s="115"/>
      <c r="LSN105" s="116"/>
      <c r="LSO105" s="117"/>
      <c r="LSP105" s="116"/>
      <c r="LSQ105" s="116"/>
      <c r="LSR105" s="116"/>
      <c r="LSS105" s="115"/>
      <c r="LST105" s="116"/>
      <c r="LSU105" s="115"/>
      <c r="LSV105" s="120"/>
      <c r="LSW105" s="120"/>
      <c r="LSX105" s="120"/>
      <c r="LSY105" s="120"/>
      <c r="LSZ105" s="120"/>
      <c r="LTA105" s="120"/>
      <c r="LTB105" s="121"/>
      <c r="LTC105" s="122"/>
      <c r="LTD105" s="120"/>
      <c r="LTE105" s="120"/>
      <c r="LTF105" s="120"/>
      <c r="LTG105" s="120"/>
      <c r="LTH105" s="113"/>
      <c r="LTI105" s="113"/>
      <c r="LTJ105" s="119"/>
      <c r="LTK105" s="115"/>
      <c r="LTL105" s="116"/>
      <c r="LTM105" s="117"/>
      <c r="LTN105" s="116"/>
      <c r="LTO105" s="116"/>
      <c r="LTP105" s="116"/>
      <c r="LTQ105" s="115"/>
      <c r="LTR105" s="116"/>
      <c r="LTS105" s="115"/>
      <c r="LTT105" s="120"/>
      <c r="LTU105" s="120"/>
      <c r="LTV105" s="120"/>
      <c r="LTW105" s="120"/>
      <c r="LTX105" s="120"/>
      <c r="LTY105" s="120"/>
      <c r="LTZ105" s="121"/>
      <c r="LUA105" s="122"/>
      <c r="LUB105" s="120"/>
      <c r="LUC105" s="120"/>
      <c r="LUD105" s="120"/>
      <c r="LUE105" s="120"/>
      <c r="LUF105" s="113"/>
      <c r="LUG105" s="113"/>
      <c r="LUH105" s="119"/>
      <c r="LUI105" s="115"/>
      <c r="LUJ105" s="116"/>
      <c r="LUK105" s="117"/>
      <c r="LUL105" s="116"/>
      <c r="LUM105" s="116"/>
      <c r="LUN105" s="116"/>
      <c r="LUO105" s="115"/>
      <c r="LUP105" s="116"/>
      <c r="LUQ105" s="115"/>
      <c r="LUR105" s="120"/>
      <c r="LUS105" s="120"/>
      <c r="LUT105" s="120"/>
      <c r="LUU105" s="120"/>
      <c r="LUV105" s="120"/>
      <c r="LUW105" s="120"/>
      <c r="LUX105" s="121"/>
      <c r="LUY105" s="122"/>
      <c r="LUZ105" s="120"/>
      <c r="LVA105" s="120"/>
      <c r="LVB105" s="120"/>
      <c r="LVC105" s="120"/>
      <c r="LVD105" s="113"/>
      <c r="LVE105" s="113"/>
      <c r="LVF105" s="119"/>
      <c r="LVG105" s="115"/>
      <c r="LVH105" s="116"/>
      <c r="LVI105" s="117"/>
      <c r="LVJ105" s="116"/>
      <c r="LVK105" s="116"/>
      <c r="LVL105" s="116"/>
      <c r="LVM105" s="115"/>
      <c r="LVN105" s="116"/>
      <c r="LVO105" s="115"/>
      <c r="LVP105" s="120"/>
      <c r="LVQ105" s="120"/>
      <c r="LVR105" s="120"/>
      <c r="LVS105" s="120"/>
      <c r="LVT105" s="120"/>
      <c r="LVU105" s="120"/>
      <c r="LVV105" s="121"/>
      <c r="LVW105" s="122"/>
      <c r="LVX105" s="120"/>
      <c r="LVY105" s="120"/>
      <c r="LVZ105" s="120"/>
      <c r="LWA105" s="120"/>
      <c r="LWB105" s="113"/>
      <c r="LWC105" s="113"/>
      <c r="LWD105" s="119"/>
      <c r="LWE105" s="115"/>
      <c r="LWF105" s="116"/>
      <c r="LWG105" s="117"/>
      <c r="LWH105" s="116"/>
      <c r="LWI105" s="116"/>
      <c r="LWJ105" s="116"/>
      <c r="LWK105" s="115"/>
      <c r="LWL105" s="116"/>
      <c r="LWM105" s="115"/>
      <c r="LWN105" s="120"/>
      <c r="LWO105" s="120"/>
      <c r="LWP105" s="120"/>
      <c r="LWQ105" s="120"/>
      <c r="LWR105" s="120"/>
      <c r="LWS105" s="120"/>
      <c r="LWT105" s="121"/>
      <c r="LWU105" s="122"/>
      <c r="LWV105" s="120"/>
      <c r="LWW105" s="120"/>
      <c r="LWX105" s="120"/>
      <c r="LWY105" s="120"/>
      <c r="LWZ105" s="113"/>
      <c r="LXA105" s="113"/>
      <c r="LXB105" s="119"/>
      <c r="LXC105" s="115"/>
      <c r="LXD105" s="116"/>
      <c r="LXE105" s="117"/>
      <c r="LXF105" s="116"/>
      <c r="LXG105" s="116"/>
      <c r="LXH105" s="116"/>
      <c r="LXI105" s="115"/>
      <c r="LXJ105" s="116"/>
      <c r="LXK105" s="115"/>
      <c r="LXL105" s="120"/>
      <c r="LXM105" s="120"/>
      <c r="LXN105" s="120"/>
      <c r="LXO105" s="120"/>
      <c r="LXP105" s="120"/>
      <c r="LXQ105" s="120"/>
      <c r="LXR105" s="121"/>
      <c r="LXS105" s="122"/>
      <c r="LXT105" s="120"/>
      <c r="LXU105" s="120"/>
      <c r="LXV105" s="120"/>
      <c r="LXW105" s="120"/>
      <c r="LXX105" s="113"/>
      <c r="LXY105" s="113"/>
      <c r="LXZ105" s="119"/>
      <c r="LYA105" s="115"/>
      <c r="LYB105" s="116"/>
      <c r="LYC105" s="117"/>
      <c r="LYD105" s="116"/>
      <c r="LYE105" s="116"/>
      <c r="LYF105" s="116"/>
      <c r="LYG105" s="115"/>
      <c r="LYH105" s="116"/>
      <c r="LYI105" s="115"/>
      <c r="LYJ105" s="120"/>
      <c r="LYK105" s="120"/>
      <c r="LYL105" s="120"/>
      <c r="LYM105" s="120"/>
      <c r="LYN105" s="120"/>
      <c r="LYO105" s="120"/>
      <c r="LYP105" s="121"/>
      <c r="LYQ105" s="122"/>
      <c r="LYR105" s="120"/>
      <c r="LYS105" s="120"/>
      <c r="LYT105" s="120"/>
      <c r="LYU105" s="120"/>
      <c r="LYV105" s="113"/>
      <c r="LYW105" s="113"/>
      <c r="LYX105" s="119"/>
      <c r="LYY105" s="115"/>
      <c r="LYZ105" s="116"/>
      <c r="LZA105" s="117"/>
      <c r="LZB105" s="116"/>
      <c r="LZC105" s="116"/>
      <c r="LZD105" s="116"/>
      <c r="LZE105" s="115"/>
      <c r="LZF105" s="116"/>
      <c r="LZG105" s="115"/>
      <c r="LZH105" s="120"/>
      <c r="LZI105" s="120"/>
      <c r="LZJ105" s="120"/>
      <c r="LZK105" s="120"/>
      <c r="LZL105" s="120"/>
      <c r="LZM105" s="120"/>
      <c r="LZN105" s="121"/>
      <c r="LZO105" s="122"/>
      <c r="LZP105" s="120"/>
      <c r="LZQ105" s="120"/>
      <c r="LZR105" s="120"/>
      <c r="LZS105" s="120"/>
      <c r="LZT105" s="113"/>
      <c r="LZU105" s="113"/>
      <c r="LZV105" s="119"/>
      <c r="LZW105" s="115"/>
      <c r="LZX105" s="116"/>
      <c r="LZY105" s="117"/>
      <c r="LZZ105" s="116"/>
      <c r="MAA105" s="116"/>
      <c r="MAB105" s="116"/>
      <c r="MAC105" s="115"/>
      <c r="MAD105" s="116"/>
      <c r="MAE105" s="115"/>
      <c r="MAF105" s="120"/>
      <c r="MAG105" s="120"/>
      <c r="MAH105" s="120"/>
      <c r="MAI105" s="120"/>
      <c r="MAJ105" s="120"/>
      <c r="MAK105" s="120"/>
      <c r="MAL105" s="121"/>
      <c r="MAM105" s="122"/>
      <c r="MAN105" s="120"/>
      <c r="MAO105" s="120"/>
      <c r="MAP105" s="120"/>
      <c r="MAQ105" s="120"/>
      <c r="MAR105" s="113"/>
      <c r="MAS105" s="113"/>
      <c r="MAT105" s="119"/>
      <c r="MAU105" s="115"/>
      <c r="MAV105" s="116"/>
      <c r="MAW105" s="117"/>
      <c r="MAX105" s="116"/>
      <c r="MAY105" s="116"/>
      <c r="MAZ105" s="116"/>
      <c r="MBA105" s="115"/>
      <c r="MBB105" s="116"/>
      <c r="MBC105" s="115"/>
      <c r="MBD105" s="120"/>
      <c r="MBE105" s="120"/>
      <c r="MBF105" s="120"/>
      <c r="MBG105" s="120"/>
      <c r="MBH105" s="120"/>
      <c r="MBI105" s="120"/>
      <c r="MBJ105" s="121"/>
      <c r="MBK105" s="122"/>
      <c r="MBL105" s="120"/>
      <c r="MBM105" s="120"/>
      <c r="MBN105" s="120"/>
      <c r="MBO105" s="120"/>
      <c r="MBP105" s="113"/>
      <c r="MBQ105" s="113"/>
      <c r="MBR105" s="119"/>
      <c r="MBS105" s="115"/>
      <c r="MBT105" s="116"/>
      <c r="MBU105" s="117"/>
      <c r="MBV105" s="116"/>
      <c r="MBW105" s="116"/>
      <c r="MBX105" s="116"/>
      <c r="MBY105" s="115"/>
      <c r="MBZ105" s="116"/>
      <c r="MCA105" s="115"/>
      <c r="MCB105" s="120"/>
      <c r="MCC105" s="120"/>
      <c r="MCD105" s="120"/>
      <c r="MCE105" s="120"/>
      <c r="MCF105" s="120"/>
      <c r="MCG105" s="120"/>
      <c r="MCH105" s="121"/>
      <c r="MCI105" s="122"/>
      <c r="MCJ105" s="120"/>
      <c r="MCK105" s="120"/>
      <c r="MCL105" s="120"/>
      <c r="MCM105" s="120"/>
      <c r="MCN105" s="113"/>
      <c r="MCO105" s="113"/>
      <c r="MCP105" s="119"/>
      <c r="MCQ105" s="115"/>
      <c r="MCR105" s="116"/>
      <c r="MCS105" s="117"/>
      <c r="MCT105" s="116"/>
      <c r="MCU105" s="116"/>
      <c r="MCV105" s="116"/>
      <c r="MCW105" s="115"/>
      <c r="MCX105" s="116"/>
      <c r="MCY105" s="115"/>
      <c r="MCZ105" s="120"/>
      <c r="MDA105" s="120"/>
      <c r="MDB105" s="120"/>
      <c r="MDC105" s="120"/>
      <c r="MDD105" s="120"/>
      <c r="MDE105" s="120"/>
      <c r="MDF105" s="121"/>
      <c r="MDG105" s="122"/>
      <c r="MDH105" s="120"/>
      <c r="MDI105" s="120"/>
      <c r="MDJ105" s="120"/>
      <c r="MDK105" s="120"/>
      <c r="MDL105" s="113"/>
      <c r="MDM105" s="113"/>
      <c r="MDN105" s="119"/>
      <c r="MDO105" s="115"/>
      <c r="MDP105" s="116"/>
      <c r="MDQ105" s="117"/>
      <c r="MDR105" s="116"/>
      <c r="MDS105" s="116"/>
      <c r="MDT105" s="116"/>
      <c r="MDU105" s="115"/>
      <c r="MDV105" s="116"/>
      <c r="MDW105" s="115"/>
      <c r="MDX105" s="120"/>
      <c r="MDY105" s="120"/>
      <c r="MDZ105" s="120"/>
      <c r="MEA105" s="120"/>
      <c r="MEB105" s="120"/>
      <c r="MEC105" s="120"/>
      <c r="MED105" s="121"/>
      <c r="MEE105" s="122"/>
      <c r="MEF105" s="120"/>
      <c r="MEG105" s="120"/>
      <c r="MEH105" s="120"/>
      <c r="MEI105" s="120"/>
      <c r="MEJ105" s="113"/>
      <c r="MEK105" s="113"/>
      <c r="MEL105" s="119"/>
      <c r="MEM105" s="115"/>
      <c r="MEN105" s="116"/>
      <c r="MEO105" s="117"/>
      <c r="MEP105" s="116"/>
      <c r="MEQ105" s="116"/>
      <c r="MER105" s="116"/>
      <c r="MES105" s="115"/>
      <c r="MET105" s="116"/>
      <c r="MEU105" s="115"/>
      <c r="MEV105" s="120"/>
      <c r="MEW105" s="120"/>
      <c r="MEX105" s="120"/>
      <c r="MEY105" s="120"/>
      <c r="MEZ105" s="120"/>
      <c r="MFA105" s="120"/>
      <c r="MFB105" s="121"/>
      <c r="MFC105" s="122"/>
      <c r="MFD105" s="120"/>
      <c r="MFE105" s="120"/>
      <c r="MFF105" s="120"/>
      <c r="MFG105" s="120"/>
      <c r="MFH105" s="113"/>
      <c r="MFI105" s="113"/>
      <c r="MFJ105" s="119"/>
      <c r="MFK105" s="115"/>
      <c r="MFL105" s="116"/>
      <c r="MFM105" s="117"/>
      <c r="MFN105" s="116"/>
      <c r="MFO105" s="116"/>
      <c r="MFP105" s="116"/>
      <c r="MFQ105" s="115"/>
      <c r="MFR105" s="116"/>
      <c r="MFS105" s="115"/>
      <c r="MFT105" s="120"/>
      <c r="MFU105" s="120"/>
      <c r="MFV105" s="120"/>
      <c r="MFW105" s="120"/>
      <c r="MFX105" s="120"/>
      <c r="MFY105" s="120"/>
      <c r="MFZ105" s="121"/>
      <c r="MGA105" s="122"/>
      <c r="MGB105" s="120"/>
      <c r="MGC105" s="120"/>
      <c r="MGD105" s="120"/>
      <c r="MGE105" s="120"/>
      <c r="MGF105" s="113"/>
      <c r="MGG105" s="113"/>
      <c r="MGH105" s="119"/>
      <c r="MGI105" s="115"/>
      <c r="MGJ105" s="116"/>
      <c r="MGK105" s="117"/>
      <c r="MGL105" s="116"/>
      <c r="MGM105" s="116"/>
      <c r="MGN105" s="116"/>
      <c r="MGO105" s="115"/>
      <c r="MGP105" s="116"/>
      <c r="MGQ105" s="115"/>
      <c r="MGR105" s="120"/>
      <c r="MGS105" s="120"/>
      <c r="MGT105" s="120"/>
      <c r="MGU105" s="120"/>
      <c r="MGV105" s="120"/>
      <c r="MGW105" s="120"/>
      <c r="MGX105" s="121"/>
      <c r="MGY105" s="122"/>
      <c r="MGZ105" s="120"/>
      <c r="MHA105" s="120"/>
      <c r="MHB105" s="120"/>
      <c r="MHC105" s="120"/>
      <c r="MHD105" s="113"/>
      <c r="MHE105" s="113"/>
      <c r="MHF105" s="119"/>
      <c r="MHG105" s="115"/>
      <c r="MHH105" s="116"/>
      <c r="MHI105" s="117"/>
      <c r="MHJ105" s="116"/>
      <c r="MHK105" s="116"/>
      <c r="MHL105" s="116"/>
      <c r="MHM105" s="115"/>
      <c r="MHN105" s="116"/>
      <c r="MHO105" s="115"/>
      <c r="MHP105" s="120"/>
      <c r="MHQ105" s="120"/>
      <c r="MHR105" s="120"/>
      <c r="MHS105" s="120"/>
      <c r="MHT105" s="120"/>
      <c r="MHU105" s="120"/>
      <c r="MHV105" s="121"/>
      <c r="MHW105" s="122"/>
      <c r="MHX105" s="120"/>
      <c r="MHY105" s="120"/>
      <c r="MHZ105" s="120"/>
      <c r="MIA105" s="120"/>
      <c r="MIB105" s="113"/>
      <c r="MIC105" s="113"/>
      <c r="MID105" s="119"/>
      <c r="MIE105" s="115"/>
      <c r="MIF105" s="116"/>
      <c r="MIG105" s="117"/>
      <c r="MIH105" s="116"/>
      <c r="MII105" s="116"/>
      <c r="MIJ105" s="116"/>
      <c r="MIK105" s="115"/>
      <c r="MIL105" s="116"/>
      <c r="MIM105" s="115"/>
      <c r="MIN105" s="120"/>
      <c r="MIO105" s="120"/>
      <c r="MIP105" s="120"/>
      <c r="MIQ105" s="120"/>
      <c r="MIR105" s="120"/>
      <c r="MIS105" s="120"/>
      <c r="MIT105" s="121"/>
      <c r="MIU105" s="122"/>
      <c r="MIV105" s="120"/>
      <c r="MIW105" s="120"/>
      <c r="MIX105" s="120"/>
      <c r="MIY105" s="120"/>
      <c r="MIZ105" s="113"/>
      <c r="MJA105" s="113"/>
      <c r="MJB105" s="119"/>
      <c r="MJC105" s="115"/>
      <c r="MJD105" s="116"/>
      <c r="MJE105" s="117"/>
      <c r="MJF105" s="116"/>
      <c r="MJG105" s="116"/>
      <c r="MJH105" s="116"/>
      <c r="MJI105" s="115"/>
      <c r="MJJ105" s="116"/>
      <c r="MJK105" s="115"/>
      <c r="MJL105" s="120"/>
      <c r="MJM105" s="120"/>
      <c r="MJN105" s="120"/>
      <c r="MJO105" s="120"/>
      <c r="MJP105" s="120"/>
      <c r="MJQ105" s="120"/>
      <c r="MJR105" s="121"/>
      <c r="MJS105" s="122"/>
      <c r="MJT105" s="120"/>
      <c r="MJU105" s="120"/>
      <c r="MJV105" s="120"/>
      <c r="MJW105" s="120"/>
      <c r="MJX105" s="113"/>
      <c r="MJY105" s="113"/>
      <c r="MJZ105" s="119"/>
      <c r="MKA105" s="115"/>
      <c r="MKB105" s="116"/>
      <c r="MKC105" s="117"/>
      <c r="MKD105" s="116"/>
      <c r="MKE105" s="116"/>
      <c r="MKF105" s="116"/>
      <c r="MKG105" s="115"/>
      <c r="MKH105" s="116"/>
      <c r="MKI105" s="115"/>
      <c r="MKJ105" s="120"/>
      <c r="MKK105" s="120"/>
      <c r="MKL105" s="120"/>
      <c r="MKM105" s="120"/>
      <c r="MKN105" s="120"/>
      <c r="MKO105" s="120"/>
      <c r="MKP105" s="121"/>
      <c r="MKQ105" s="122"/>
      <c r="MKR105" s="120"/>
      <c r="MKS105" s="120"/>
      <c r="MKT105" s="120"/>
      <c r="MKU105" s="120"/>
      <c r="MKV105" s="113"/>
      <c r="MKW105" s="113"/>
      <c r="MKX105" s="119"/>
      <c r="MKY105" s="115"/>
      <c r="MKZ105" s="116"/>
      <c r="MLA105" s="117"/>
      <c r="MLB105" s="116"/>
      <c r="MLC105" s="116"/>
      <c r="MLD105" s="116"/>
      <c r="MLE105" s="115"/>
      <c r="MLF105" s="116"/>
      <c r="MLG105" s="115"/>
      <c r="MLH105" s="120"/>
      <c r="MLI105" s="120"/>
      <c r="MLJ105" s="120"/>
      <c r="MLK105" s="120"/>
      <c r="MLL105" s="120"/>
      <c r="MLM105" s="120"/>
      <c r="MLN105" s="121"/>
      <c r="MLO105" s="122"/>
      <c r="MLP105" s="120"/>
      <c r="MLQ105" s="120"/>
      <c r="MLR105" s="120"/>
      <c r="MLS105" s="120"/>
      <c r="MLT105" s="113"/>
      <c r="MLU105" s="113"/>
      <c r="MLV105" s="119"/>
      <c r="MLW105" s="115"/>
      <c r="MLX105" s="116"/>
      <c r="MLY105" s="117"/>
      <c r="MLZ105" s="116"/>
      <c r="MMA105" s="116"/>
      <c r="MMB105" s="116"/>
      <c r="MMC105" s="115"/>
      <c r="MMD105" s="116"/>
      <c r="MME105" s="115"/>
      <c r="MMF105" s="120"/>
      <c r="MMG105" s="120"/>
      <c r="MMH105" s="120"/>
      <c r="MMI105" s="120"/>
      <c r="MMJ105" s="120"/>
      <c r="MMK105" s="120"/>
      <c r="MML105" s="121"/>
      <c r="MMM105" s="122"/>
      <c r="MMN105" s="120"/>
      <c r="MMO105" s="120"/>
      <c r="MMP105" s="120"/>
      <c r="MMQ105" s="120"/>
      <c r="MMR105" s="113"/>
      <c r="MMS105" s="113"/>
      <c r="MMT105" s="119"/>
      <c r="MMU105" s="115"/>
      <c r="MMV105" s="116"/>
      <c r="MMW105" s="117"/>
      <c r="MMX105" s="116"/>
      <c r="MMY105" s="116"/>
      <c r="MMZ105" s="116"/>
      <c r="MNA105" s="115"/>
      <c r="MNB105" s="116"/>
      <c r="MNC105" s="115"/>
      <c r="MND105" s="120"/>
      <c r="MNE105" s="120"/>
      <c r="MNF105" s="120"/>
      <c r="MNG105" s="120"/>
      <c r="MNH105" s="120"/>
      <c r="MNI105" s="120"/>
      <c r="MNJ105" s="121"/>
      <c r="MNK105" s="122"/>
      <c r="MNL105" s="120"/>
      <c r="MNM105" s="120"/>
      <c r="MNN105" s="120"/>
      <c r="MNO105" s="120"/>
      <c r="MNP105" s="113"/>
      <c r="MNQ105" s="113"/>
      <c r="MNR105" s="119"/>
      <c r="MNS105" s="115"/>
      <c r="MNT105" s="116"/>
      <c r="MNU105" s="117"/>
      <c r="MNV105" s="116"/>
      <c r="MNW105" s="116"/>
      <c r="MNX105" s="116"/>
      <c r="MNY105" s="115"/>
      <c r="MNZ105" s="116"/>
      <c r="MOA105" s="115"/>
      <c r="MOB105" s="120"/>
      <c r="MOC105" s="120"/>
      <c r="MOD105" s="120"/>
      <c r="MOE105" s="120"/>
      <c r="MOF105" s="120"/>
      <c r="MOG105" s="120"/>
      <c r="MOH105" s="121"/>
      <c r="MOI105" s="122"/>
      <c r="MOJ105" s="120"/>
      <c r="MOK105" s="120"/>
      <c r="MOL105" s="120"/>
      <c r="MOM105" s="120"/>
      <c r="MON105" s="113"/>
      <c r="MOO105" s="113"/>
      <c r="MOP105" s="119"/>
      <c r="MOQ105" s="115"/>
      <c r="MOR105" s="116"/>
      <c r="MOS105" s="117"/>
      <c r="MOT105" s="116"/>
      <c r="MOU105" s="116"/>
      <c r="MOV105" s="116"/>
      <c r="MOW105" s="115"/>
      <c r="MOX105" s="116"/>
      <c r="MOY105" s="115"/>
      <c r="MOZ105" s="120"/>
      <c r="MPA105" s="120"/>
      <c r="MPB105" s="120"/>
      <c r="MPC105" s="120"/>
      <c r="MPD105" s="120"/>
      <c r="MPE105" s="120"/>
      <c r="MPF105" s="121"/>
      <c r="MPG105" s="122"/>
      <c r="MPH105" s="120"/>
      <c r="MPI105" s="120"/>
      <c r="MPJ105" s="120"/>
      <c r="MPK105" s="120"/>
      <c r="MPL105" s="113"/>
      <c r="MPM105" s="113"/>
      <c r="MPN105" s="119"/>
      <c r="MPO105" s="115"/>
      <c r="MPP105" s="116"/>
      <c r="MPQ105" s="117"/>
      <c r="MPR105" s="116"/>
      <c r="MPS105" s="116"/>
      <c r="MPT105" s="116"/>
      <c r="MPU105" s="115"/>
      <c r="MPV105" s="116"/>
      <c r="MPW105" s="115"/>
      <c r="MPX105" s="120"/>
      <c r="MPY105" s="120"/>
      <c r="MPZ105" s="120"/>
      <c r="MQA105" s="120"/>
      <c r="MQB105" s="120"/>
      <c r="MQC105" s="120"/>
      <c r="MQD105" s="121"/>
      <c r="MQE105" s="122"/>
      <c r="MQF105" s="120"/>
      <c r="MQG105" s="120"/>
      <c r="MQH105" s="120"/>
      <c r="MQI105" s="120"/>
      <c r="MQJ105" s="113"/>
      <c r="MQK105" s="113"/>
      <c r="MQL105" s="119"/>
      <c r="MQM105" s="115"/>
      <c r="MQN105" s="116"/>
      <c r="MQO105" s="117"/>
      <c r="MQP105" s="116"/>
      <c r="MQQ105" s="116"/>
      <c r="MQR105" s="116"/>
      <c r="MQS105" s="115"/>
      <c r="MQT105" s="116"/>
      <c r="MQU105" s="115"/>
      <c r="MQV105" s="120"/>
      <c r="MQW105" s="120"/>
      <c r="MQX105" s="120"/>
      <c r="MQY105" s="120"/>
      <c r="MQZ105" s="120"/>
      <c r="MRA105" s="120"/>
      <c r="MRB105" s="121"/>
      <c r="MRC105" s="122"/>
      <c r="MRD105" s="120"/>
      <c r="MRE105" s="120"/>
      <c r="MRF105" s="120"/>
      <c r="MRG105" s="120"/>
      <c r="MRH105" s="113"/>
      <c r="MRI105" s="113"/>
      <c r="MRJ105" s="119"/>
      <c r="MRK105" s="115"/>
      <c r="MRL105" s="116"/>
      <c r="MRM105" s="117"/>
      <c r="MRN105" s="116"/>
      <c r="MRO105" s="116"/>
      <c r="MRP105" s="116"/>
      <c r="MRQ105" s="115"/>
      <c r="MRR105" s="116"/>
      <c r="MRS105" s="115"/>
      <c r="MRT105" s="120"/>
      <c r="MRU105" s="120"/>
      <c r="MRV105" s="120"/>
      <c r="MRW105" s="120"/>
      <c r="MRX105" s="120"/>
      <c r="MRY105" s="120"/>
      <c r="MRZ105" s="121"/>
      <c r="MSA105" s="122"/>
      <c r="MSB105" s="120"/>
      <c r="MSC105" s="120"/>
      <c r="MSD105" s="120"/>
      <c r="MSE105" s="120"/>
      <c r="MSF105" s="113"/>
      <c r="MSG105" s="113"/>
      <c r="MSH105" s="119"/>
      <c r="MSI105" s="115"/>
      <c r="MSJ105" s="116"/>
      <c r="MSK105" s="117"/>
      <c r="MSL105" s="116"/>
      <c r="MSM105" s="116"/>
      <c r="MSN105" s="116"/>
      <c r="MSO105" s="115"/>
      <c r="MSP105" s="116"/>
      <c r="MSQ105" s="115"/>
      <c r="MSR105" s="120"/>
      <c r="MSS105" s="120"/>
      <c r="MST105" s="120"/>
      <c r="MSU105" s="120"/>
      <c r="MSV105" s="120"/>
      <c r="MSW105" s="120"/>
      <c r="MSX105" s="121"/>
      <c r="MSY105" s="122"/>
      <c r="MSZ105" s="120"/>
      <c r="MTA105" s="120"/>
      <c r="MTB105" s="120"/>
      <c r="MTC105" s="120"/>
      <c r="MTD105" s="113"/>
      <c r="MTE105" s="113"/>
      <c r="MTF105" s="119"/>
      <c r="MTG105" s="115"/>
      <c r="MTH105" s="116"/>
      <c r="MTI105" s="117"/>
      <c r="MTJ105" s="116"/>
      <c r="MTK105" s="116"/>
      <c r="MTL105" s="116"/>
      <c r="MTM105" s="115"/>
      <c r="MTN105" s="116"/>
      <c r="MTO105" s="115"/>
      <c r="MTP105" s="120"/>
      <c r="MTQ105" s="120"/>
      <c r="MTR105" s="120"/>
      <c r="MTS105" s="120"/>
      <c r="MTT105" s="120"/>
      <c r="MTU105" s="120"/>
      <c r="MTV105" s="121"/>
      <c r="MTW105" s="122"/>
      <c r="MTX105" s="120"/>
      <c r="MTY105" s="120"/>
      <c r="MTZ105" s="120"/>
      <c r="MUA105" s="120"/>
      <c r="MUB105" s="113"/>
      <c r="MUC105" s="113"/>
      <c r="MUD105" s="119"/>
      <c r="MUE105" s="115"/>
      <c r="MUF105" s="116"/>
      <c r="MUG105" s="117"/>
      <c r="MUH105" s="116"/>
      <c r="MUI105" s="116"/>
      <c r="MUJ105" s="116"/>
      <c r="MUK105" s="115"/>
      <c r="MUL105" s="116"/>
      <c r="MUM105" s="115"/>
      <c r="MUN105" s="120"/>
      <c r="MUO105" s="120"/>
      <c r="MUP105" s="120"/>
      <c r="MUQ105" s="120"/>
      <c r="MUR105" s="120"/>
      <c r="MUS105" s="120"/>
      <c r="MUT105" s="121"/>
      <c r="MUU105" s="122"/>
      <c r="MUV105" s="120"/>
      <c r="MUW105" s="120"/>
      <c r="MUX105" s="120"/>
      <c r="MUY105" s="120"/>
      <c r="MUZ105" s="113"/>
      <c r="MVA105" s="113"/>
      <c r="MVB105" s="119"/>
      <c r="MVC105" s="115"/>
      <c r="MVD105" s="116"/>
      <c r="MVE105" s="117"/>
      <c r="MVF105" s="116"/>
      <c r="MVG105" s="116"/>
      <c r="MVH105" s="116"/>
      <c r="MVI105" s="115"/>
      <c r="MVJ105" s="116"/>
      <c r="MVK105" s="115"/>
      <c r="MVL105" s="120"/>
      <c r="MVM105" s="120"/>
      <c r="MVN105" s="120"/>
      <c r="MVO105" s="120"/>
      <c r="MVP105" s="120"/>
      <c r="MVQ105" s="120"/>
      <c r="MVR105" s="121"/>
      <c r="MVS105" s="122"/>
      <c r="MVT105" s="120"/>
      <c r="MVU105" s="120"/>
      <c r="MVV105" s="120"/>
      <c r="MVW105" s="120"/>
      <c r="MVX105" s="113"/>
      <c r="MVY105" s="113"/>
      <c r="MVZ105" s="119"/>
      <c r="MWA105" s="115"/>
      <c r="MWB105" s="116"/>
      <c r="MWC105" s="117"/>
      <c r="MWD105" s="116"/>
      <c r="MWE105" s="116"/>
      <c r="MWF105" s="116"/>
      <c r="MWG105" s="115"/>
      <c r="MWH105" s="116"/>
      <c r="MWI105" s="115"/>
      <c r="MWJ105" s="120"/>
      <c r="MWK105" s="120"/>
      <c r="MWL105" s="120"/>
      <c r="MWM105" s="120"/>
      <c r="MWN105" s="120"/>
      <c r="MWO105" s="120"/>
      <c r="MWP105" s="121"/>
      <c r="MWQ105" s="122"/>
      <c r="MWR105" s="120"/>
      <c r="MWS105" s="120"/>
      <c r="MWT105" s="120"/>
      <c r="MWU105" s="120"/>
      <c r="MWV105" s="113"/>
      <c r="MWW105" s="113"/>
      <c r="MWX105" s="119"/>
      <c r="MWY105" s="115"/>
      <c r="MWZ105" s="116"/>
      <c r="MXA105" s="117"/>
      <c r="MXB105" s="116"/>
      <c r="MXC105" s="116"/>
      <c r="MXD105" s="116"/>
      <c r="MXE105" s="115"/>
      <c r="MXF105" s="116"/>
      <c r="MXG105" s="115"/>
      <c r="MXH105" s="120"/>
      <c r="MXI105" s="120"/>
      <c r="MXJ105" s="120"/>
      <c r="MXK105" s="120"/>
      <c r="MXL105" s="120"/>
      <c r="MXM105" s="120"/>
      <c r="MXN105" s="121"/>
      <c r="MXO105" s="122"/>
      <c r="MXP105" s="120"/>
      <c r="MXQ105" s="120"/>
      <c r="MXR105" s="120"/>
      <c r="MXS105" s="120"/>
      <c r="MXT105" s="113"/>
      <c r="MXU105" s="113"/>
      <c r="MXV105" s="119"/>
      <c r="MXW105" s="115"/>
      <c r="MXX105" s="116"/>
      <c r="MXY105" s="117"/>
      <c r="MXZ105" s="116"/>
      <c r="MYA105" s="116"/>
      <c r="MYB105" s="116"/>
      <c r="MYC105" s="115"/>
      <c r="MYD105" s="116"/>
      <c r="MYE105" s="115"/>
      <c r="MYF105" s="120"/>
      <c r="MYG105" s="120"/>
      <c r="MYH105" s="120"/>
      <c r="MYI105" s="120"/>
      <c r="MYJ105" s="120"/>
      <c r="MYK105" s="120"/>
      <c r="MYL105" s="121"/>
      <c r="MYM105" s="122"/>
      <c r="MYN105" s="120"/>
      <c r="MYO105" s="120"/>
      <c r="MYP105" s="120"/>
      <c r="MYQ105" s="120"/>
      <c r="MYR105" s="113"/>
      <c r="MYS105" s="113"/>
      <c r="MYT105" s="119"/>
      <c r="MYU105" s="115"/>
      <c r="MYV105" s="116"/>
      <c r="MYW105" s="117"/>
      <c r="MYX105" s="116"/>
      <c r="MYY105" s="116"/>
      <c r="MYZ105" s="116"/>
      <c r="MZA105" s="115"/>
      <c r="MZB105" s="116"/>
      <c r="MZC105" s="115"/>
      <c r="MZD105" s="120"/>
      <c r="MZE105" s="120"/>
      <c r="MZF105" s="120"/>
      <c r="MZG105" s="120"/>
      <c r="MZH105" s="120"/>
      <c r="MZI105" s="120"/>
      <c r="MZJ105" s="121"/>
      <c r="MZK105" s="122"/>
      <c r="MZL105" s="120"/>
      <c r="MZM105" s="120"/>
      <c r="MZN105" s="120"/>
      <c r="MZO105" s="120"/>
      <c r="MZP105" s="113"/>
      <c r="MZQ105" s="113"/>
      <c r="MZR105" s="119"/>
      <c r="MZS105" s="115"/>
      <c r="MZT105" s="116"/>
      <c r="MZU105" s="117"/>
      <c r="MZV105" s="116"/>
      <c r="MZW105" s="116"/>
      <c r="MZX105" s="116"/>
      <c r="MZY105" s="115"/>
      <c r="MZZ105" s="116"/>
      <c r="NAA105" s="115"/>
      <c r="NAB105" s="120"/>
      <c r="NAC105" s="120"/>
      <c r="NAD105" s="120"/>
      <c r="NAE105" s="120"/>
      <c r="NAF105" s="120"/>
      <c r="NAG105" s="120"/>
      <c r="NAH105" s="121"/>
      <c r="NAI105" s="122"/>
      <c r="NAJ105" s="120"/>
      <c r="NAK105" s="120"/>
      <c r="NAL105" s="120"/>
      <c r="NAM105" s="120"/>
      <c r="NAN105" s="113"/>
      <c r="NAO105" s="113"/>
      <c r="NAP105" s="119"/>
      <c r="NAQ105" s="115"/>
      <c r="NAR105" s="116"/>
      <c r="NAS105" s="117"/>
      <c r="NAT105" s="116"/>
      <c r="NAU105" s="116"/>
      <c r="NAV105" s="116"/>
      <c r="NAW105" s="115"/>
      <c r="NAX105" s="116"/>
      <c r="NAY105" s="115"/>
      <c r="NAZ105" s="120"/>
      <c r="NBA105" s="120"/>
      <c r="NBB105" s="120"/>
      <c r="NBC105" s="120"/>
      <c r="NBD105" s="120"/>
      <c r="NBE105" s="120"/>
      <c r="NBF105" s="121"/>
      <c r="NBG105" s="122"/>
      <c r="NBH105" s="120"/>
      <c r="NBI105" s="120"/>
      <c r="NBJ105" s="120"/>
      <c r="NBK105" s="120"/>
      <c r="NBL105" s="113"/>
      <c r="NBM105" s="113"/>
      <c r="NBN105" s="119"/>
      <c r="NBO105" s="115"/>
      <c r="NBP105" s="116"/>
      <c r="NBQ105" s="117"/>
      <c r="NBR105" s="116"/>
      <c r="NBS105" s="116"/>
      <c r="NBT105" s="116"/>
      <c r="NBU105" s="115"/>
      <c r="NBV105" s="116"/>
      <c r="NBW105" s="115"/>
      <c r="NBX105" s="120"/>
      <c r="NBY105" s="120"/>
      <c r="NBZ105" s="120"/>
      <c r="NCA105" s="120"/>
      <c r="NCB105" s="120"/>
      <c r="NCC105" s="120"/>
      <c r="NCD105" s="121"/>
      <c r="NCE105" s="122"/>
      <c r="NCF105" s="120"/>
      <c r="NCG105" s="120"/>
      <c r="NCH105" s="120"/>
      <c r="NCI105" s="120"/>
      <c r="NCJ105" s="113"/>
      <c r="NCK105" s="113"/>
      <c r="NCL105" s="119"/>
      <c r="NCM105" s="115"/>
      <c r="NCN105" s="116"/>
      <c r="NCO105" s="117"/>
      <c r="NCP105" s="116"/>
      <c r="NCQ105" s="116"/>
      <c r="NCR105" s="116"/>
      <c r="NCS105" s="115"/>
      <c r="NCT105" s="116"/>
      <c r="NCU105" s="115"/>
      <c r="NCV105" s="120"/>
      <c r="NCW105" s="120"/>
      <c r="NCX105" s="120"/>
      <c r="NCY105" s="120"/>
      <c r="NCZ105" s="120"/>
      <c r="NDA105" s="120"/>
      <c r="NDB105" s="121"/>
      <c r="NDC105" s="122"/>
      <c r="NDD105" s="120"/>
      <c r="NDE105" s="120"/>
      <c r="NDF105" s="120"/>
      <c r="NDG105" s="120"/>
      <c r="NDH105" s="113"/>
      <c r="NDI105" s="113"/>
      <c r="NDJ105" s="119"/>
      <c r="NDK105" s="115"/>
      <c r="NDL105" s="116"/>
      <c r="NDM105" s="117"/>
      <c r="NDN105" s="116"/>
      <c r="NDO105" s="116"/>
      <c r="NDP105" s="116"/>
      <c r="NDQ105" s="115"/>
      <c r="NDR105" s="116"/>
      <c r="NDS105" s="115"/>
      <c r="NDT105" s="120"/>
      <c r="NDU105" s="120"/>
      <c r="NDV105" s="120"/>
      <c r="NDW105" s="120"/>
      <c r="NDX105" s="120"/>
      <c r="NDY105" s="120"/>
      <c r="NDZ105" s="121"/>
      <c r="NEA105" s="122"/>
      <c r="NEB105" s="120"/>
      <c r="NEC105" s="120"/>
      <c r="NED105" s="120"/>
      <c r="NEE105" s="120"/>
      <c r="NEF105" s="113"/>
      <c r="NEG105" s="113"/>
      <c r="NEH105" s="119"/>
      <c r="NEI105" s="115"/>
      <c r="NEJ105" s="116"/>
      <c r="NEK105" s="117"/>
      <c r="NEL105" s="116"/>
      <c r="NEM105" s="116"/>
      <c r="NEN105" s="116"/>
      <c r="NEO105" s="115"/>
      <c r="NEP105" s="116"/>
      <c r="NEQ105" s="115"/>
      <c r="NER105" s="120"/>
      <c r="NES105" s="120"/>
      <c r="NET105" s="120"/>
      <c r="NEU105" s="120"/>
      <c r="NEV105" s="120"/>
      <c r="NEW105" s="120"/>
      <c r="NEX105" s="121"/>
      <c r="NEY105" s="122"/>
      <c r="NEZ105" s="120"/>
      <c r="NFA105" s="120"/>
      <c r="NFB105" s="120"/>
      <c r="NFC105" s="120"/>
      <c r="NFD105" s="113"/>
      <c r="NFE105" s="113"/>
      <c r="NFF105" s="119"/>
      <c r="NFG105" s="115"/>
      <c r="NFH105" s="116"/>
      <c r="NFI105" s="117"/>
      <c r="NFJ105" s="116"/>
      <c r="NFK105" s="116"/>
      <c r="NFL105" s="116"/>
      <c r="NFM105" s="115"/>
      <c r="NFN105" s="116"/>
      <c r="NFO105" s="115"/>
      <c r="NFP105" s="120"/>
      <c r="NFQ105" s="120"/>
      <c r="NFR105" s="120"/>
      <c r="NFS105" s="120"/>
      <c r="NFT105" s="120"/>
      <c r="NFU105" s="120"/>
      <c r="NFV105" s="121"/>
      <c r="NFW105" s="122"/>
      <c r="NFX105" s="120"/>
      <c r="NFY105" s="120"/>
      <c r="NFZ105" s="120"/>
      <c r="NGA105" s="120"/>
      <c r="NGB105" s="113"/>
      <c r="NGC105" s="113"/>
      <c r="NGD105" s="119"/>
      <c r="NGE105" s="115"/>
      <c r="NGF105" s="116"/>
      <c r="NGG105" s="117"/>
      <c r="NGH105" s="116"/>
      <c r="NGI105" s="116"/>
      <c r="NGJ105" s="116"/>
      <c r="NGK105" s="115"/>
      <c r="NGL105" s="116"/>
      <c r="NGM105" s="115"/>
      <c r="NGN105" s="120"/>
      <c r="NGO105" s="120"/>
      <c r="NGP105" s="120"/>
      <c r="NGQ105" s="120"/>
      <c r="NGR105" s="120"/>
      <c r="NGS105" s="120"/>
      <c r="NGT105" s="121"/>
      <c r="NGU105" s="122"/>
      <c r="NGV105" s="120"/>
      <c r="NGW105" s="120"/>
      <c r="NGX105" s="120"/>
      <c r="NGY105" s="120"/>
      <c r="NGZ105" s="113"/>
      <c r="NHA105" s="113"/>
      <c r="NHB105" s="119"/>
      <c r="NHC105" s="115"/>
      <c r="NHD105" s="116"/>
      <c r="NHE105" s="117"/>
      <c r="NHF105" s="116"/>
      <c r="NHG105" s="116"/>
      <c r="NHH105" s="116"/>
      <c r="NHI105" s="115"/>
      <c r="NHJ105" s="116"/>
      <c r="NHK105" s="115"/>
      <c r="NHL105" s="120"/>
      <c r="NHM105" s="120"/>
      <c r="NHN105" s="120"/>
      <c r="NHO105" s="120"/>
      <c r="NHP105" s="120"/>
      <c r="NHQ105" s="120"/>
      <c r="NHR105" s="121"/>
      <c r="NHS105" s="122"/>
      <c r="NHT105" s="120"/>
      <c r="NHU105" s="120"/>
      <c r="NHV105" s="120"/>
      <c r="NHW105" s="120"/>
      <c r="NHX105" s="113"/>
      <c r="NHY105" s="113"/>
      <c r="NHZ105" s="119"/>
      <c r="NIA105" s="115"/>
      <c r="NIB105" s="116"/>
      <c r="NIC105" s="117"/>
      <c r="NID105" s="116"/>
      <c r="NIE105" s="116"/>
      <c r="NIF105" s="116"/>
      <c r="NIG105" s="115"/>
      <c r="NIH105" s="116"/>
      <c r="NII105" s="115"/>
      <c r="NIJ105" s="120"/>
      <c r="NIK105" s="120"/>
      <c r="NIL105" s="120"/>
      <c r="NIM105" s="120"/>
      <c r="NIN105" s="120"/>
      <c r="NIO105" s="120"/>
      <c r="NIP105" s="121"/>
      <c r="NIQ105" s="122"/>
      <c r="NIR105" s="120"/>
      <c r="NIS105" s="120"/>
      <c r="NIT105" s="120"/>
      <c r="NIU105" s="120"/>
      <c r="NIV105" s="113"/>
      <c r="NIW105" s="113"/>
      <c r="NIX105" s="119"/>
      <c r="NIY105" s="115"/>
      <c r="NIZ105" s="116"/>
      <c r="NJA105" s="117"/>
      <c r="NJB105" s="116"/>
      <c r="NJC105" s="116"/>
      <c r="NJD105" s="116"/>
      <c r="NJE105" s="115"/>
      <c r="NJF105" s="116"/>
      <c r="NJG105" s="115"/>
      <c r="NJH105" s="120"/>
      <c r="NJI105" s="120"/>
      <c r="NJJ105" s="120"/>
      <c r="NJK105" s="120"/>
      <c r="NJL105" s="120"/>
      <c r="NJM105" s="120"/>
      <c r="NJN105" s="121"/>
      <c r="NJO105" s="122"/>
      <c r="NJP105" s="120"/>
      <c r="NJQ105" s="120"/>
      <c r="NJR105" s="120"/>
      <c r="NJS105" s="120"/>
      <c r="NJT105" s="113"/>
      <c r="NJU105" s="113"/>
      <c r="NJV105" s="119"/>
      <c r="NJW105" s="115"/>
      <c r="NJX105" s="116"/>
      <c r="NJY105" s="117"/>
      <c r="NJZ105" s="116"/>
      <c r="NKA105" s="116"/>
      <c r="NKB105" s="116"/>
      <c r="NKC105" s="115"/>
      <c r="NKD105" s="116"/>
      <c r="NKE105" s="115"/>
      <c r="NKF105" s="120"/>
      <c r="NKG105" s="120"/>
      <c r="NKH105" s="120"/>
      <c r="NKI105" s="120"/>
      <c r="NKJ105" s="120"/>
      <c r="NKK105" s="120"/>
      <c r="NKL105" s="121"/>
      <c r="NKM105" s="122"/>
      <c r="NKN105" s="120"/>
      <c r="NKO105" s="120"/>
      <c r="NKP105" s="120"/>
      <c r="NKQ105" s="120"/>
      <c r="NKR105" s="113"/>
      <c r="NKS105" s="113"/>
      <c r="NKT105" s="119"/>
      <c r="NKU105" s="115"/>
      <c r="NKV105" s="116"/>
      <c r="NKW105" s="117"/>
      <c r="NKX105" s="116"/>
      <c r="NKY105" s="116"/>
      <c r="NKZ105" s="116"/>
      <c r="NLA105" s="115"/>
      <c r="NLB105" s="116"/>
      <c r="NLC105" s="115"/>
      <c r="NLD105" s="120"/>
      <c r="NLE105" s="120"/>
      <c r="NLF105" s="120"/>
      <c r="NLG105" s="120"/>
      <c r="NLH105" s="120"/>
      <c r="NLI105" s="120"/>
      <c r="NLJ105" s="121"/>
      <c r="NLK105" s="122"/>
      <c r="NLL105" s="120"/>
      <c r="NLM105" s="120"/>
      <c r="NLN105" s="120"/>
      <c r="NLO105" s="120"/>
      <c r="NLP105" s="113"/>
      <c r="NLQ105" s="113"/>
      <c r="NLR105" s="119"/>
      <c r="NLS105" s="115"/>
      <c r="NLT105" s="116"/>
      <c r="NLU105" s="117"/>
      <c r="NLV105" s="116"/>
      <c r="NLW105" s="116"/>
      <c r="NLX105" s="116"/>
      <c r="NLY105" s="115"/>
      <c r="NLZ105" s="116"/>
      <c r="NMA105" s="115"/>
      <c r="NMB105" s="120"/>
      <c r="NMC105" s="120"/>
      <c r="NMD105" s="120"/>
      <c r="NME105" s="120"/>
      <c r="NMF105" s="120"/>
      <c r="NMG105" s="120"/>
      <c r="NMH105" s="121"/>
      <c r="NMI105" s="122"/>
      <c r="NMJ105" s="120"/>
      <c r="NMK105" s="120"/>
      <c r="NML105" s="120"/>
      <c r="NMM105" s="120"/>
      <c r="NMN105" s="113"/>
      <c r="NMO105" s="113"/>
      <c r="NMP105" s="119"/>
      <c r="NMQ105" s="115"/>
      <c r="NMR105" s="116"/>
      <c r="NMS105" s="117"/>
      <c r="NMT105" s="116"/>
      <c r="NMU105" s="116"/>
      <c r="NMV105" s="116"/>
      <c r="NMW105" s="115"/>
      <c r="NMX105" s="116"/>
      <c r="NMY105" s="115"/>
      <c r="NMZ105" s="120"/>
      <c r="NNA105" s="120"/>
      <c r="NNB105" s="120"/>
      <c r="NNC105" s="120"/>
      <c r="NND105" s="120"/>
      <c r="NNE105" s="120"/>
      <c r="NNF105" s="121"/>
      <c r="NNG105" s="122"/>
      <c r="NNH105" s="120"/>
      <c r="NNI105" s="120"/>
      <c r="NNJ105" s="120"/>
      <c r="NNK105" s="120"/>
      <c r="NNL105" s="113"/>
      <c r="NNM105" s="113"/>
      <c r="NNN105" s="119"/>
      <c r="NNO105" s="115"/>
      <c r="NNP105" s="116"/>
      <c r="NNQ105" s="117"/>
      <c r="NNR105" s="116"/>
      <c r="NNS105" s="116"/>
      <c r="NNT105" s="116"/>
      <c r="NNU105" s="115"/>
      <c r="NNV105" s="116"/>
      <c r="NNW105" s="115"/>
      <c r="NNX105" s="120"/>
      <c r="NNY105" s="120"/>
      <c r="NNZ105" s="120"/>
      <c r="NOA105" s="120"/>
      <c r="NOB105" s="120"/>
      <c r="NOC105" s="120"/>
      <c r="NOD105" s="121"/>
      <c r="NOE105" s="122"/>
      <c r="NOF105" s="120"/>
      <c r="NOG105" s="120"/>
      <c r="NOH105" s="120"/>
      <c r="NOI105" s="120"/>
      <c r="NOJ105" s="113"/>
      <c r="NOK105" s="113"/>
      <c r="NOL105" s="119"/>
      <c r="NOM105" s="115"/>
      <c r="NON105" s="116"/>
      <c r="NOO105" s="117"/>
      <c r="NOP105" s="116"/>
      <c r="NOQ105" s="116"/>
      <c r="NOR105" s="116"/>
      <c r="NOS105" s="115"/>
      <c r="NOT105" s="116"/>
      <c r="NOU105" s="115"/>
      <c r="NOV105" s="120"/>
      <c r="NOW105" s="120"/>
      <c r="NOX105" s="120"/>
      <c r="NOY105" s="120"/>
      <c r="NOZ105" s="120"/>
      <c r="NPA105" s="120"/>
      <c r="NPB105" s="121"/>
      <c r="NPC105" s="122"/>
      <c r="NPD105" s="120"/>
      <c r="NPE105" s="120"/>
      <c r="NPF105" s="120"/>
      <c r="NPG105" s="120"/>
      <c r="NPH105" s="113"/>
      <c r="NPI105" s="113"/>
      <c r="NPJ105" s="119"/>
      <c r="NPK105" s="115"/>
      <c r="NPL105" s="116"/>
      <c r="NPM105" s="117"/>
      <c r="NPN105" s="116"/>
      <c r="NPO105" s="116"/>
      <c r="NPP105" s="116"/>
      <c r="NPQ105" s="115"/>
      <c r="NPR105" s="116"/>
      <c r="NPS105" s="115"/>
      <c r="NPT105" s="120"/>
      <c r="NPU105" s="120"/>
      <c r="NPV105" s="120"/>
      <c r="NPW105" s="120"/>
      <c r="NPX105" s="120"/>
      <c r="NPY105" s="120"/>
      <c r="NPZ105" s="121"/>
      <c r="NQA105" s="122"/>
      <c r="NQB105" s="120"/>
      <c r="NQC105" s="120"/>
      <c r="NQD105" s="120"/>
      <c r="NQE105" s="120"/>
      <c r="NQF105" s="113"/>
      <c r="NQG105" s="113"/>
      <c r="NQH105" s="119"/>
      <c r="NQI105" s="115"/>
      <c r="NQJ105" s="116"/>
      <c r="NQK105" s="117"/>
      <c r="NQL105" s="116"/>
      <c r="NQM105" s="116"/>
      <c r="NQN105" s="116"/>
      <c r="NQO105" s="115"/>
      <c r="NQP105" s="116"/>
      <c r="NQQ105" s="115"/>
      <c r="NQR105" s="120"/>
      <c r="NQS105" s="120"/>
      <c r="NQT105" s="120"/>
      <c r="NQU105" s="120"/>
      <c r="NQV105" s="120"/>
      <c r="NQW105" s="120"/>
      <c r="NQX105" s="121"/>
      <c r="NQY105" s="122"/>
      <c r="NQZ105" s="120"/>
      <c r="NRA105" s="120"/>
      <c r="NRB105" s="120"/>
      <c r="NRC105" s="120"/>
      <c r="NRD105" s="113"/>
      <c r="NRE105" s="113"/>
      <c r="NRF105" s="119"/>
      <c r="NRG105" s="115"/>
      <c r="NRH105" s="116"/>
      <c r="NRI105" s="117"/>
      <c r="NRJ105" s="116"/>
      <c r="NRK105" s="116"/>
      <c r="NRL105" s="116"/>
      <c r="NRM105" s="115"/>
      <c r="NRN105" s="116"/>
      <c r="NRO105" s="115"/>
      <c r="NRP105" s="120"/>
      <c r="NRQ105" s="120"/>
      <c r="NRR105" s="120"/>
      <c r="NRS105" s="120"/>
      <c r="NRT105" s="120"/>
      <c r="NRU105" s="120"/>
      <c r="NRV105" s="121"/>
      <c r="NRW105" s="122"/>
      <c r="NRX105" s="120"/>
      <c r="NRY105" s="120"/>
      <c r="NRZ105" s="120"/>
      <c r="NSA105" s="120"/>
      <c r="NSB105" s="113"/>
      <c r="NSC105" s="113"/>
      <c r="NSD105" s="119"/>
      <c r="NSE105" s="115"/>
      <c r="NSF105" s="116"/>
      <c r="NSG105" s="117"/>
      <c r="NSH105" s="116"/>
      <c r="NSI105" s="116"/>
      <c r="NSJ105" s="116"/>
      <c r="NSK105" s="115"/>
      <c r="NSL105" s="116"/>
      <c r="NSM105" s="115"/>
      <c r="NSN105" s="120"/>
      <c r="NSO105" s="120"/>
      <c r="NSP105" s="120"/>
      <c r="NSQ105" s="120"/>
      <c r="NSR105" s="120"/>
      <c r="NSS105" s="120"/>
      <c r="NST105" s="121"/>
      <c r="NSU105" s="122"/>
      <c r="NSV105" s="120"/>
      <c r="NSW105" s="120"/>
      <c r="NSX105" s="120"/>
      <c r="NSY105" s="120"/>
      <c r="NSZ105" s="113"/>
      <c r="NTA105" s="113"/>
      <c r="NTB105" s="119"/>
      <c r="NTC105" s="115"/>
      <c r="NTD105" s="116"/>
      <c r="NTE105" s="117"/>
      <c r="NTF105" s="116"/>
      <c r="NTG105" s="116"/>
      <c r="NTH105" s="116"/>
      <c r="NTI105" s="115"/>
      <c r="NTJ105" s="116"/>
      <c r="NTK105" s="115"/>
      <c r="NTL105" s="120"/>
      <c r="NTM105" s="120"/>
      <c r="NTN105" s="120"/>
      <c r="NTO105" s="120"/>
      <c r="NTP105" s="120"/>
      <c r="NTQ105" s="120"/>
      <c r="NTR105" s="121"/>
      <c r="NTS105" s="122"/>
      <c r="NTT105" s="120"/>
      <c r="NTU105" s="120"/>
      <c r="NTV105" s="120"/>
      <c r="NTW105" s="120"/>
      <c r="NTX105" s="113"/>
      <c r="NTY105" s="113"/>
      <c r="NTZ105" s="119"/>
      <c r="NUA105" s="115"/>
      <c r="NUB105" s="116"/>
      <c r="NUC105" s="117"/>
      <c r="NUD105" s="116"/>
      <c r="NUE105" s="116"/>
      <c r="NUF105" s="116"/>
      <c r="NUG105" s="115"/>
      <c r="NUH105" s="116"/>
      <c r="NUI105" s="115"/>
      <c r="NUJ105" s="120"/>
      <c r="NUK105" s="120"/>
      <c r="NUL105" s="120"/>
      <c r="NUM105" s="120"/>
      <c r="NUN105" s="120"/>
      <c r="NUO105" s="120"/>
      <c r="NUP105" s="121"/>
      <c r="NUQ105" s="122"/>
      <c r="NUR105" s="120"/>
      <c r="NUS105" s="120"/>
      <c r="NUT105" s="120"/>
      <c r="NUU105" s="120"/>
      <c r="NUV105" s="113"/>
      <c r="NUW105" s="113"/>
      <c r="NUX105" s="119"/>
      <c r="NUY105" s="115"/>
      <c r="NUZ105" s="116"/>
      <c r="NVA105" s="117"/>
      <c r="NVB105" s="116"/>
      <c r="NVC105" s="116"/>
      <c r="NVD105" s="116"/>
      <c r="NVE105" s="115"/>
      <c r="NVF105" s="116"/>
      <c r="NVG105" s="115"/>
      <c r="NVH105" s="120"/>
      <c r="NVI105" s="120"/>
      <c r="NVJ105" s="120"/>
      <c r="NVK105" s="120"/>
      <c r="NVL105" s="120"/>
      <c r="NVM105" s="120"/>
      <c r="NVN105" s="121"/>
      <c r="NVO105" s="122"/>
      <c r="NVP105" s="120"/>
      <c r="NVQ105" s="120"/>
      <c r="NVR105" s="120"/>
      <c r="NVS105" s="120"/>
      <c r="NVT105" s="113"/>
      <c r="NVU105" s="113"/>
      <c r="NVV105" s="119"/>
      <c r="NVW105" s="115"/>
      <c r="NVX105" s="116"/>
      <c r="NVY105" s="117"/>
      <c r="NVZ105" s="116"/>
      <c r="NWA105" s="116"/>
      <c r="NWB105" s="116"/>
      <c r="NWC105" s="115"/>
      <c r="NWD105" s="116"/>
      <c r="NWE105" s="115"/>
      <c r="NWF105" s="120"/>
      <c r="NWG105" s="120"/>
      <c r="NWH105" s="120"/>
      <c r="NWI105" s="120"/>
      <c r="NWJ105" s="120"/>
      <c r="NWK105" s="120"/>
      <c r="NWL105" s="121"/>
      <c r="NWM105" s="122"/>
      <c r="NWN105" s="120"/>
      <c r="NWO105" s="120"/>
      <c r="NWP105" s="120"/>
      <c r="NWQ105" s="120"/>
      <c r="NWR105" s="113"/>
      <c r="NWS105" s="113"/>
      <c r="NWT105" s="119"/>
      <c r="NWU105" s="115"/>
      <c r="NWV105" s="116"/>
      <c r="NWW105" s="117"/>
      <c r="NWX105" s="116"/>
      <c r="NWY105" s="116"/>
      <c r="NWZ105" s="116"/>
      <c r="NXA105" s="115"/>
      <c r="NXB105" s="116"/>
      <c r="NXC105" s="115"/>
      <c r="NXD105" s="120"/>
      <c r="NXE105" s="120"/>
      <c r="NXF105" s="120"/>
      <c r="NXG105" s="120"/>
      <c r="NXH105" s="120"/>
      <c r="NXI105" s="120"/>
      <c r="NXJ105" s="121"/>
      <c r="NXK105" s="122"/>
      <c r="NXL105" s="120"/>
      <c r="NXM105" s="120"/>
      <c r="NXN105" s="120"/>
      <c r="NXO105" s="120"/>
      <c r="NXP105" s="113"/>
      <c r="NXQ105" s="113"/>
      <c r="NXR105" s="119"/>
      <c r="NXS105" s="115"/>
      <c r="NXT105" s="116"/>
      <c r="NXU105" s="117"/>
      <c r="NXV105" s="116"/>
      <c r="NXW105" s="116"/>
      <c r="NXX105" s="116"/>
      <c r="NXY105" s="115"/>
      <c r="NXZ105" s="116"/>
      <c r="NYA105" s="115"/>
      <c r="NYB105" s="120"/>
      <c r="NYC105" s="120"/>
      <c r="NYD105" s="120"/>
      <c r="NYE105" s="120"/>
      <c r="NYF105" s="120"/>
      <c r="NYG105" s="120"/>
      <c r="NYH105" s="121"/>
      <c r="NYI105" s="122"/>
      <c r="NYJ105" s="120"/>
      <c r="NYK105" s="120"/>
      <c r="NYL105" s="120"/>
      <c r="NYM105" s="120"/>
      <c r="NYN105" s="113"/>
      <c r="NYO105" s="113"/>
      <c r="NYP105" s="119"/>
      <c r="NYQ105" s="115"/>
      <c r="NYR105" s="116"/>
      <c r="NYS105" s="117"/>
      <c r="NYT105" s="116"/>
      <c r="NYU105" s="116"/>
      <c r="NYV105" s="116"/>
      <c r="NYW105" s="115"/>
      <c r="NYX105" s="116"/>
      <c r="NYY105" s="115"/>
      <c r="NYZ105" s="120"/>
      <c r="NZA105" s="120"/>
      <c r="NZB105" s="120"/>
      <c r="NZC105" s="120"/>
      <c r="NZD105" s="120"/>
      <c r="NZE105" s="120"/>
      <c r="NZF105" s="121"/>
      <c r="NZG105" s="122"/>
      <c r="NZH105" s="120"/>
      <c r="NZI105" s="120"/>
      <c r="NZJ105" s="120"/>
      <c r="NZK105" s="120"/>
      <c r="NZL105" s="113"/>
      <c r="NZM105" s="113"/>
      <c r="NZN105" s="119"/>
      <c r="NZO105" s="115"/>
      <c r="NZP105" s="116"/>
      <c r="NZQ105" s="117"/>
      <c r="NZR105" s="116"/>
      <c r="NZS105" s="116"/>
      <c r="NZT105" s="116"/>
      <c r="NZU105" s="115"/>
      <c r="NZV105" s="116"/>
      <c r="NZW105" s="115"/>
      <c r="NZX105" s="120"/>
      <c r="NZY105" s="120"/>
      <c r="NZZ105" s="120"/>
      <c r="OAA105" s="120"/>
      <c r="OAB105" s="120"/>
      <c r="OAC105" s="120"/>
      <c r="OAD105" s="121"/>
      <c r="OAE105" s="122"/>
      <c r="OAF105" s="120"/>
      <c r="OAG105" s="120"/>
      <c r="OAH105" s="120"/>
      <c r="OAI105" s="120"/>
      <c r="OAJ105" s="113"/>
      <c r="OAK105" s="113"/>
      <c r="OAL105" s="119"/>
      <c r="OAM105" s="115"/>
      <c r="OAN105" s="116"/>
      <c r="OAO105" s="117"/>
      <c r="OAP105" s="116"/>
      <c r="OAQ105" s="116"/>
      <c r="OAR105" s="116"/>
      <c r="OAS105" s="115"/>
      <c r="OAT105" s="116"/>
      <c r="OAU105" s="115"/>
      <c r="OAV105" s="120"/>
      <c r="OAW105" s="120"/>
      <c r="OAX105" s="120"/>
      <c r="OAY105" s="120"/>
      <c r="OAZ105" s="120"/>
      <c r="OBA105" s="120"/>
      <c r="OBB105" s="121"/>
      <c r="OBC105" s="122"/>
      <c r="OBD105" s="120"/>
      <c r="OBE105" s="120"/>
      <c r="OBF105" s="120"/>
      <c r="OBG105" s="120"/>
      <c r="OBH105" s="113"/>
      <c r="OBI105" s="113"/>
      <c r="OBJ105" s="119"/>
      <c r="OBK105" s="115"/>
      <c r="OBL105" s="116"/>
      <c r="OBM105" s="117"/>
      <c r="OBN105" s="116"/>
      <c r="OBO105" s="116"/>
      <c r="OBP105" s="116"/>
      <c r="OBQ105" s="115"/>
      <c r="OBR105" s="116"/>
      <c r="OBS105" s="115"/>
      <c r="OBT105" s="120"/>
      <c r="OBU105" s="120"/>
      <c r="OBV105" s="120"/>
      <c r="OBW105" s="120"/>
      <c r="OBX105" s="120"/>
      <c r="OBY105" s="120"/>
      <c r="OBZ105" s="121"/>
      <c r="OCA105" s="122"/>
      <c r="OCB105" s="120"/>
      <c r="OCC105" s="120"/>
      <c r="OCD105" s="120"/>
      <c r="OCE105" s="120"/>
      <c r="OCF105" s="113"/>
      <c r="OCG105" s="113"/>
      <c r="OCH105" s="119"/>
      <c r="OCI105" s="115"/>
      <c r="OCJ105" s="116"/>
      <c r="OCK105" s="117"/>
      <c r="OCL105" s="116"/>
      <c r="OCM105" s="116"/>
      <c r="OCN105" s="116"/>
      <c r="OCO105" s="115"/>
      <c r="OCP105" s="116"/>
      <c r="OCQ105" s="115"/>
      <c r="OCR105" s="120"/>
      <c r="OCS105" s="120"/>
      <c r="OCT105" s="120"/>
      <c r="OCU105" s="120"/>
      <c r="OCV105" s="120"/>
      <c r="OCW105" s="120"/>
      <c r="OCX105" s="121"/>
      <c r="OCY105" s="122"/>
      <c r="OCZ105" s="120"/>
      <c r="ODA105" s="120"/>
      <c r="ODB105" s="120"/>
      <c r="ODC105" s="120"/>
      <c r="ODD105" s="113"/>
      <c r="ODE105" s="113"/>
      <c r="ODF105" s="119"/>
      <c r="ODG105" s="115"/>
      <c r="ODH105" s="116"/>
      <c r="ODI105" s="117"/>
      <c r="ODJ105" s="116"/>
      <c r="ODK105" s="116"/>
      <c r="ODL105" s="116"/>
      <c r="ODM105" s="115"/>
      <c r="ODN105" s="116"/>
      <c r="ODO105" s="115"/>
      <c r="ODP105" s="120"/>
      <c r="ODQ105" s="120"/>
      <c r="ODR105" s="120"/>
      <c r="ODS105" s="120"/>
      <c r="ODT105" s="120"/>
      <c r="ODU105" s="120"/>
      <c r="ODV105" s="121"/>
      <c r="ODW105" s="122"/>
      <c r="ODX105" s="120"/>
      <c r="ODY105" s="120"/>
      <c r="ODZ105" s="120"/>
      <c r="OEA105" s="120"/>
      <c r="OEB105" s="113"/>
      <c r="OEC105" s="113"/>
      <c r="OED105" s="119"/>
      <c r="OEE105" s="115"/>
      <c r="OEF105" s="116"/>
      <c r="OEG105" s="117"/>
      <c r="OEH105" s="116"/>
      <c r="OEI105" s="116"/>
      <c r="OEJ105" s="116"/>
      <c r="OEK105" s="115"/>
      <c r="OEL105" s="116"/>
      <c r="OEM105" s="115"/>
      <c r="OEN105" s="120"/>
      <c r="OEO105" s="120"/>
      <c r="OEP105" s="120"/>
      <c r="OEQ105" s="120"/>
      <c r="OER105" s="120"/>
      <c r="OES105" s="120"/>
      <c r="OET105" s="121"/>
      <c r="OEU105" s="122"/>
      <c r="OEV105" s="120"/>
      <c r="OEW105" s="120"/>
      <c r="OEX105" s="120"/>
      <c r="OEY105" s="120"/>
      <c r="OEZ105" s="113"/>
      <c r="OFA105" s="113"/>
      <c r="OFB105" s="119"/>
      <c r="OFC105" s="115"/>
      <c r="OFD105" s="116"/>
      <c r="OFE105" s="117"/>
      <c r="OFF105" s="116"/>
      <c r="OFG105" s="116"/>
      <c r="OFH105" s="116"/>
      <c r="OFI105" s="115"/>
      <c r="OFJ105" s="116"/>
      <c r="OFK105" s="115"/>
      <c r="OFL105" s="120"/>
      <c r="OFM105" s="120"/>
      <c r="OFN105" s="120"/>
      <c r="OFO105" s="120"/>
      <c r="OFP105" s="120"/>
      <c r="OFQ105" s="120"/>
      <c r="OFR105" s="121"/>
      <c r="OFS105" s="122"/>
      <c r="OFT105" s="120"/>
      <c r="OFU105" s="120"/>
      <c r="OFV105" s="120"/>
      <c r="OFW105" s="120"/>
      <c r="OFX105" s="113"/>
      <c r="OFY105" s="113"/>
      <c r="OFZ105" s="119"/>
      <c r="OGA105" s="115"/>
      <c r="OGB105" s="116"/>
      <c r="OGC105" s="117"/>
      <c r="OGD105" s="116"/>
      <c r="OGE105" s="116"/>
      <c r="OGF105" s="116"/>
      <c r="OGG105" s="115"/>
      <c r="OGH105" s="116"/>
      <c r="OGI105" s="115"/>
      <c r="OGJ105" s="120"/>
      <c r="OGK105" s="120"/>
      <c r="OGL105" s="120"/>
      <c r="OGM105" s="120"/>
      <c r="OGN105" s="120"/>
      <c r="OGO105" s="120"/>
      <c r="OGP105" s="121"/>
      <c r="OGQ105" s="122"/>
      <c r="OGR105" s="120"/>
      <c r="OGS105" s="120"/>
      <c r="OGT105" s="120"/>
      <c r="OGU105" s="120"/>
      <c r="OGV105" s="113"/>
      <c r="OGW105" s="113"/>
      <c r="OGX105" s="119"/>
      <c r="OGY105" s="115"/>
      <c r="OGZ105" s="116"/>
      <c r="OHA105" s="117"/>
      <c r="OHB105" s="116"/>
      <c r="OHC105" s="116"/>
      <c r="OHD105" s="116"/>
      <c r="OHE105" s="115"/>
      <c r="OHF105" s="116"/>
      <c r="OHG105" s="115"/>
      <c r="OHH105" s="120"/>
      <c r="OHI105" s="120"/>
      <c r="OHJ105" s="120"/>
      <c r="OHK105" s="120"/>
      <c r="OHL105" s="120"/>
      <c r="OHM105" s="120"/>
      <c r="OHN105" s="121"/>
      <c r="OHO105" s="122"/>
      <c r="OHP105" s="120"/>
      <c r="OHQ105" s="120"/>
      <c r="OHR105" s="120"/>
      <c r="OHS105" s="120"/>
      <c r="OHT105" s="113"/>
      <c r="OHU105" s="113"/>
      <c r="OHV105" s="119"/>
      <c r="OHW105" s="115"/>
      <c r="OHX105" s="116"/>
      <c r="OHY105" s="117"/>
      <c r="OHZ105" s="116"/>
      <c r="OIA105" s="116"/>
      <c r="OIB105" s="116"/>
      <c r="OIC105" s="115"/>
      <c r="OID105" s="116"/>
      <c r="OIE105" s="115"/>
      <c r="OIF105" s="120"/>
      <c r="OIG105" s="120"/>
      <c r="OIH105" s="120"/>
      <c r="OII105" s="120"/>
      <c r="OIJ105" s="120"/>
      <c r="OIK105" s="120"/>
      <c r="OIL105" s="121"/>
      <c r="OIM105" s="122"/>
      <c r="OIN105" s="120"/>
      <c r="OIO105" s="120"/>
      <c r="OIP105" s="120"/>
      <c r="OIQ105" s="120"/>
      <c r="OIR105" s="113"/>
      <c r="OIS105" s="113"/>
      <c r="OIT105" s="119"/>
      <c r="OIU105" s="115"/>
      <c r="OIV105" s="116"/>
      <c r="OIW105" s="117"/>
      <c r="OIX105" s="116"/>
      <c r="OIY105" s="116"/>
      <c r="OIZ105" s="116"/>
      <c r="OJA105" s="115"/>
      <c r="OJB105" s="116"/>
      <c r="OJC105" s="115"/>
      <c r="OJD105" s="120"/>
      <c r="OJE105" s="120"/>
      <c r="OJF105" s="120"/>
      <c r="OJG105" s="120"/>
      <c r="OJH105" s="120"/>
      <c r="OJI105" s="120"/>
      <c r="OJJ105" s="121"/>
      <c r="OJK105" s="122"/>
      <c r="OJL105" s="120"/>
      <c r="OJM105" s="120"/>
      <c r="OJN105" s="120"/>
      <c r="OJO105" s="120"/>
      <c r="OJP105" s="113"/>
      <c r="OJQ105" s="113"/>
      <c r="OJR105" s="119"/>
      <c r="OJS105" s="115"/>
      <c r="OJT105" s="116"/>
      <c r="OJU105" s="117"/>
      <c r="OJV105" s="116"/>
      <c r="OJW105" s="116"/>
      <c r="OJX105" s="116"/>
      <c r="OJY105" s="115"/>
      <c r="OJZ105" s="116"/>
      <c r="OKA105" s="115"/>
      <c r="OKB105" s="120"/>
      <c r="OKC105" s="120"/>
      <c r="OKD105" s="120"/>
      <c r="OKE105" s="120"/>
      <c r="OKF105" s="120"/>
      <c r="OKG105" s="120"/>
      <c r="OKH105" s="121"/>
      <c r="OKI105" s="122"/>
      <c r="OKJ105" s="120"/>
      <c r="OKK105" s="120"/>
      <c r="OKL105" s="120"/>
      <c r="OKM105" s="120"/>
      <c r="OKN105" s="113"/>
      <c r="OKO105" s="113"/>
      <c r="OKP105" s="119"/>
      <c r="OKQ105" s="115"/>
      <c r="OKR105" s="116"/>
      <c r="OKS105" s="117"/>
      <c r="OKT105" s="116"/>
      <c r="OKU105" s="116"/>
      <c r="OKV105" s="116"/>
      <c r="OKW105" s="115"/>
      <c r="OKX105" s="116"/>
      <c r="OKY105" s="115"/>
      <c r="OKZ105" s="120"/>
      <c r="OLA105" s="120"/>
      <c r="OLB105" s="120"/>
      <c r="OLC105" s="120"/>
      <c r="OLD105" s="120"/>
      <c r="OLE105" s="120"/>
      <c r="OLF105" s="121"/>
      <c r="OLG105" s="122"/>
      <c r="OLH105" s="120"/>
      <c r="OLI105" s="120"/>
      <c r="OLJ105" s="120"/>
      <c r="OLK105" s="120"/>
      <c r="OLL105" s="113"/>
      <c r="OLM105" s="113"/>
      <c r="OLN105" s="119"/>
      <c r="OLO105" s="115"/>
      <c r="OLP105" s="116"/>
      <c r="OLQ105" s="117"/>
      <c r="OLR105" s="116"/>
      <c r="OLS105" s="116"/>
      <c r="OLT105" s="116"/>
      <c r="OLU105" s="115"/>
      <c r="OLV105" s="116"/>
      <c r="OLW105" s="115"/>
      <c r="OLX105" s="120"/>
      <c r="OLY105" s="120"/>
      <c r="OLZ105" s="120"/>
      <c r="OMA105" s="120"/>
      <c r="OMB105" s="120"/>
      <c r="OMC105" s="120"/>
      <c r="OMD105" s="121"/>
      <c r="OME105" s="122"/>
      <c r="OMF105" s="120"/>
      <c r="OMG105" s="120"/>
      <c r="OMH105" s="120"/>
      <c r="OMI105" s="120"/>
      <c r="OMJ105" s="113"/>
      <c r="OMK105" s="113"/>
      <c r="OML105" s="119"/>
      <c r="OMM105" s="115"/>
      <c r="OMN105" s="116"/>
      <c r="OMO105" s="117"/>
      <c r="OMP105" s="116"/>
      <c r="OMQ105" s="116"/>
      <c r="OMR105" s="116"/>
      <c r="OMS105" s="115"/>
      <c r="OMT105" s="116"/>
      <c r="OMU105" s="115"/>
      <c r="OMV105" s="120"/>
      <c r="OMW105" s="120"/>
      <c r="OMX105" s="120"/>
      <c r="OMY105" s="120"/>
      <c r="OMZ105" s="120"/>
      <c r="ONA105" s="120"/>
      <c r="ONB105" s="121"/>
      <c r="ONC105" s="122"/>
      <c r="OND105" s="120"/>
      <c r="ONE105" s="120"/>
      <c r="ONF105" s="120"/>
      <c r="ONG105" s="120"/>
      <c r="ONH105" s="113"/>
      <c r="ONI105" s="113"/>
      <c r="ONJ105" s="119"/>
      <c r="ONK105" s="115"/>
      <c r="ONL105" s="116"/>
      <c r="ONM105" s="117"/>
      <c r="ONN105" s="116"/>
      <c r="ONO105" s="116"/>
      <c r="ONP105" s="116"/>
      <c r="ONQ105" s="115"/>
      <c r="ONR105" s="116"/>
      <c r="ONS105" s="115"/>
      <c r="ONT105" s="120"/>
      <c r="ONU105" s="120"/>
      <c r="ONV105" s="120"/>
      <c r="ONW105" s="120"/>
      <c r="ONX105" s="120"/>
      <c r="ONY105" s="120"/>
      <c r="ONZ105" s="121"/>
      <c r="OOA105" s="122"/>
      <c r="OOB105" s="120"/>
      <c r="OOC105" s="120"/>
      <c r="OOD105" s="120"/>
      <c r="OOE105" s="120"/>
      <c r="OOF105" s="113"/>
      <c r="OOG105" s="113"/>
      <c r="OOH105" s="119"/>
      <c r="OOI105" s="115"/>
      <c r="OOJ105" s="116"/>
      <c r="OOK105" s="117"/>
      <c r="OOL105" s="116"/>
      <c r="OOM105" s="116"/>
      <c r="OON105" s="116"/>
      <c r="OOO105" s="115"/>
      <c r="OOP105" s="116"/>
      <c r="OOQ105" s="115"/>
      <c r="OOR105" s="120"/>
      <c r="OOS105" s="120"/>
      <c r="OOT105" s="120"/>
      <c r="OOU105" s="120"/>
      <c r="OOV105" s="120"/>
      <c r="OOW105" s="120"/>
      <c r="OOX105" s="121"/>
      <c r="OOY105" s="122"/>
      <c r="OOZ105" s="120"/>
      <c r="OPA105" s="120"/>
      <c r="OPB105" s="120"/>
      <c r="OPC105" s="120"/>
      <c r="OPD105" s="113"/>
      <c r="OPE105" s="113"/>
      <c r="OPF105" s="119"/>
      <c r="OPG105" s="115"/>
      <c r="OPH105" s="116"/>
      <c r="OPI105" s="117"/>
      <c r="OPJ105" s="116"/>
      <c r="OPK105" s="116"/>
      <c r="OPL105" s="116"/>
      <c r="OPM105" s="115"/>
      <c r="OPN105" s="116"/>
      <c r="OPO105" s="115"/>
      <c r="OPP105" s="120"/>
      <c r="OPQ105" s="120"/>
      <c r="OPR105" s="120"/>
      <c r="OPS105" s="120"/>
      <c r="OPT105" s="120"/>
      <c r="OPU105" s="120"/>
      <c r="OPV105" s="121"/>
      <c r="OPW105" s="122"/>
      <c r="OPX105" s="120"/>
      <c r="OPY105" s="120"/>
      <c r="OPZ105" s="120"/>
      <c r="OQA105" s="120"/>
      <c r="OQB105" s="113"/>
      <c r="OQC105" s="113"/>
      <c r="OQD105" s="119"/>
      <c r="OQE105" s="115"/>
      <c r="OQF105" s="116"/>
      <c r="OQG105" s="117"/>
      <c r="OQH105" s="116"/>
      <c r="OQI105" s="116"/>
      <c r="OQJ105" s="116"/>
      <c r="OQK105" s="115"/>
      <c r="OQL105" s="116"/>
      <c r="OQM105" s="115"/>
      <c r="OQN105" s="120"/>
      <c r="OQO105" s="120"/>
      <c r="OQP105" s="120"/>
      <c r="OQQ105" s="120"/>
      <c r="OQR105" s="120"/>
      <c r="OQS105" s="120"/>
      <c r="OQT105" s="121"/>
      <c r="OQU105" s="122"/>
      <c r="OQV105" s="120"/>
      <c r="OQW105" s="120"/>
      <c r="OQX105" s="120"/>
      <c r="OQY105" s="120"/>
      <c r="OQZ105" s="113"/>
      <c r="ORA105" s="113"/>
      <c r="ORB105" s="119"/>
      <c r="ORC105" s="115"/>
      <c r="ORD105" s="116"/>
      <c r="ORE105" s="117"/>
      <c r="ORF105" s="116"/>
      <c r="ORG105" s="116"/>
      <c r="ORH105" s="116"/>
      <c r="ORI105" s="115"/>
      <c r="ORJ105" s="116"/>
      <c r="ORK105" s="115"/>
      <c r="ORL105" s="120"/>
      <c r="ORM105" s="120"/>
      <c r="ORN105" s="120"/>
      <c r="ORO105" s="120"/>
      <c r="ORP105" s="120"/>
      <c r="ORQ105" s="120"/>
      <c r="ORR105" s="121"/>
      <c r="ORS105" s="122"/>
      <c r="ORT105" s="120"/>
      <c r="ORU105" s="120"/>
      <c r="ORV105" s="120"/>
      <c r="ORW105" s="120"/>
      <c r="ORX105" s="113"/>
      <c r="ORY105" s="113"/>
      <c r="ORZ105" s="119"/>
      <c r="OSA105" s="115"/>
      <c r="OSB105" s="116"/>
      <c r="OSC105" s="117"/>
      <c r="OSD105" s="116"/>
      <c r="OSE105" s="116"/>
      <c r="OSF105" s="116"/>
      <c r="OSG105" s="115"/>
      <c r="OSH105" s="116"/>
      <c r="OSI105" s="115"/>
      <c r="OSJ105" s="120"/>
      <c r="OSK105" s="120"/>
      <c r="OSL105" s="120"/>
      <c r="OSM105" s="120"/>
      <c r="OSN105" s="120"/>
      <c r="OSO105" s="120"/>
      <c r="OSP105" s="121"/>
      <c r="OSQ105" s="122"/>
      <c r="OSR105" s="120"/>
      <c r="OSS105" s="120"/>
      <c r="OST105" s="120"/>
      <c r="OSU105" s="120"/>
      <c r="OSV105" s="113"/>
      <c r="OSW105" s="113"/>
      <c r="OSX105" s="119"/>
      <c r="OSY105" s="115"/>
      <c r="OSZ105" s="116"/>
      <c r="OTA105" s="117"/>
      <c r="OTB105" s="116"/>
      <c r="OTC105" s="116"/>
      <c r="OTD105" s="116"/>
      <c r="OTE105" s="115"/>
      <c r="OTF105" s="116"/>
      <c r="OTG105" s="115"/>
      <c r="OTH105" s="120"/>
      <c r="OTI105" s="120"/>
      <c r="OTJ105" s="120"/>
      <c r="OTK105" s="120"/>
      <c r="OTL105" s="120"/>
      <c r="OTM105" s="120"/>
      <c r="OTN105" s="121"/>
      <c r="OTO105" s="122"/>
      <c r="OTP105" s="120"/>
      <c r="OTQ105" s="120"/>
      <c r="OTR105" s="120"/>
      <c r="OTS105" s="120"/>
      <c r="OTT105" s="113"/>
      <c r="OTU105" s="113"/>
      <c r="OTV105" s="119"/>
      <c r="OTW105" s="115"/>
      <c r="OTX105" s="116"/>
      <c r="OTY105" s="117"/>
      <c r="OTZ105" s="116"/>
      <c r="OUA105" s="116"/>
      <c r="OUB105" s="116"/>
      <c r="OUC105" s="115"/>
      <c r="OUD105" s="116"/>
      <c r="OUE105" s="115"/>
      <c r="OUF105" s="120"/>
      <c r="OUG105" s="120"/>
      <c r="OUH105" s="120"/>
      <c r="OUI105" s="120"/>
      <c r="OUJ105" s="120"/>
      <c r="OUK105" s="120"/>
      <c r="OUL105" s="121"/>
      <c r="OUM105" s="122"/>
      <c r="OUN105" s="120"/>
      <c r="OUO105" s="120"/>
      <c r="OUP105" s="120"/>
      <c r="OUQ105" s="120"/>
      <c r="OUR105" s="113"/>
      <c r="OUS105" s="113"/>
      <c r="OUT105" s="119"/>
      <c r="OUU105" s="115"/>
      <c r="OUV105" s="116"/>
      <c r="OUW105" s="117"/>
      <c r="OUX105" s="116"/>
      <c r="OUY105" s="116"/>
      <c r="OUZ105" s="116"/>
      <c r="OVA105" s="115"/>
      <c r="OVB105" s="116"/>
      <c r="OVC105" s="115"/>
      <c r="OVD105" s="120"/>
      <c r="OVE105" s="120"/>
      <c r="OVF105" s="120"/>
      <c r="OVG105" s="120"/>
      <c r="OVH105" s="120"/>
      <c r="OVI105" s="120"/>
      <c r="OVJ105" s="121"/>
      <c r="OVK105" s="122"/>
      <c r="OVL105" s="120"/>
      <c r="OVM105" s="120"/>
      <c r="OVN105" s="120"/>
      <c r="OVO105" s="120"/>
      <c r="OVP105" s="113"/>
      <c r="OVQ105" s="113"/>
      <c r="OVR105" s="119"/>
      <c r="OVS105" s="115"/>
      <c r="OVT105" s="116"/>
      <c r="OVU105" s="117"/>
      <c r="OVV105" s="116"/>
      <c r="OVW105" s="116"/>
      <c r="OVX105" s="116"/>
      <c r="OVY105" s="115"/>
      <c r="OVZ105" s="116"/>
      <c r="OWA105" s="115"/>
      <c r="OWB105" s="120"/>
      <c r="OWC105" s="120"/>
      <c r="OWD105" s="120"/>
      <c r="OWE105" s="120"/>
      <c r="OWF105" s="120"/>
      <c r="OWG105" s="120"/>
      <c r="OWH105" s="121"/>
      <c r="OWI105" s="122"/>
      <c r="OWJ105" s="120"/>
      <c r="OWK105" s="120"/>
      <c r="OWL105" s="120"/>
      <c r="OWM105" s="120"/>
      <c r="OWN105" s="113"/>
      <c r="OWO105" s="113"/>
      <c r="OWP105" s="119"/>
      <c r="OWQ105" s="115"/>
      <c r="OWR105" s="116"/>
      <c r="OWS105" s="117"/>
      <c r="OWT105" s="116"/>
      <c r="OWU105" s="116"/>
      <c r="OWV105" s="116"/>
      <c r="OWW105" s="115"/>
      <c r="OWX105" s="116"/>
      <c r="OWY105" s="115"/>
      <c r="OWZ105" s="120"/>
      <c r="OXA105" s="120"/>
      <c r="OXB105" s="120"/>
      <c r="OXC105" s="120"/>
      <c r="OXD105" s="120"/>
      <c r="OXE105" s="120"/>
      <c r="OXF105" s="121"/>
      <c r="OXG105" s="122"/>
      <c r="OXH105" s="120"/>
      <c r="OXI105" s="120"/>
      <c r="OXJ105" s="120"/>
      <c r="OXK105" s="120"/>
      <c r="OXL105" s="113"/>
      <c r="OXM105" s="113"/>
      <c r="OXN105" s="119"/>
      <c r="OXO105" s="115"/>
      <c r="OXP105" s="116"/>
      <c r="OXQ105" s="117"/>
      <c r="OXR105" s="116"/>
      <c r="OXS105" s="116"/>
      <c r="OXT105" s="116"/>
      <c r="OXU105" s="115"/>
      <c r="OXV105" s="116"/>
      <c r="OXW105" s="115"/>
      <c r="OXX105" s="120"/>
      <c r="OXY105" s="120"/>
      <c r="OXZ105" s="120"/>
      <c r="OYA105" s="120"/>
      <c r="OYB105" s="120"/>
      <c r="OYC105" s="120"/>
      <c r="OYD105" s="121"/>
      <c r="OYE105" s="122"/>
      <c r="OYF105" s="120"/>
      <c r="OYG105" s="120"/>
      <c r="OYH105" s="120"/>
      <c r="OYI105" s="120"/>
      <c r="OYJ105" s="113"/>
      <c r="OYK105" s="113"/>
      <c r="OYL105" s="119"/>
      <c r="OYM105" s="115"/>
      <c r="OYN105" s="116"/>
      <c r="OYO105" s="117"/>
      <c r="OYP105" s="116"/>
      <c r="OYQ105" s="116"/>
      <c r="OYR105" s="116"/>
      <c r="OYS105" s="115"/>
      <c r="OYT105" s="116"/>
      <c r="OYU105" s="115"/>
      <c r="OYV105" s="120"/>
      <c r="OYW105" s="120"/>
      <c r="OYX105" s="120"/>
      <c r="OYY105" s="120"/>
      <c r="OYZ105" s="120"/>
      <c r="OZA105" s="120"/>
      <c r="OZB105" s="121"/>
      <c r="OZC105" s="122"/>
      <c r="OZD105" s="120"/>
      <c r="OZE105" s="120"/>
      <c r="OZF105" s="120"/>
      <c r="OZG105" s="120"/>
      <c r="OZH105" s="113"/>
      <c r="OZI105" s="113"/>
      <c r="OZJ105" s="119"/>
      <c r="OZK105" s="115"/>
      <c r="OZL105" s="116"/>
      <c r="OZM105" s="117"/>
      <c r="OZN105" s="116"/>
      <c r="OZO105" s="116"/>
      <c r="OZP105" s="116"/>
      <c r="OZQ105" s="115"/>
      <c r="OZR105" s="116"/>
      <c r="OZS105" s="115"/>
      <c r="OZT105" s="120"/>
      <c r="OZU105" s="120"/>
      <c r="OZV105" s="120"/>
      <c r="OZW105" s="120"/>
      <c r="OZX105" s="120"/>
      <c r="OZY105" s="120"/>
      <c r="OZZ105" s="121"/>
      <c r="PAA105" s="122"/>
      <c r="PAB105" s="120"/>
      <c r="PAC105" s="120"/>
      <c r="PAD105" s="120"/>
      <c r="PAE105" s="120"/>
      <c r="PAF105" s="113"/>
      <c r="PAG105" s="113"/>
      <c r="PAH105" s="119"/>
      <c r="PAI105" s="115"/>
      <c r="PAJ105" s="116"/>
      <c r="PAK105" s="117"/>
      <c r="PAL105" s="116"/>
      <c r="PAM105" s="116"/>
      <c r="PAN105" s="116"/>
      <c r="PAO105" s="115"/>
      <c r="PAP105" s="116"/>
      <c r="PAQ105" s="115"/>
      <c r="PAR105" s="120"/>
      <c r="PAS105" s="120"/>
      <c r="PAT105" s="120"/>
      <c r="PAU105" s="120"/>
      <c r="PAV105" s="120"/>
      <c r="PAW105" s="120"/>
      <c r="PAX105" s="121"/>
      <c r="PAY105" s="122"/>
      <c r="PAZ105" s="120"/>
      <c r="PBA105" s="120"/>
      <c r="PBB105" s="120"/>
      <c r="PBC105" s="120"/>
      <c r="PBD105" s="113"/>
      <c r="PBE105" s="113"/>
      <c r="PBF105" s="119"/>
      <c r="PBG105" s="115"/>
      <c r="PBH105" s="116"/>
      <c r="PBI105" s="117"/>
      <c r="PBJ105" s="116"/>
      <c r="PBK105" s="116"/>
      <c r="PBL105" s="116"/>
      <c r="PBM105" s="115"/>
      <c r="PBN105" s="116"/>
      <c r="PBO105" s="115"/>
      <c r="PBP105" s="120"/>
      <c r="PBQ105" s="120"/>
      <c r="PBR105" s="120"/>
      <c r="PBS105" s="120"/>
      <c r="PBT105" s="120"/>
      <c r="PBU105" s="120"/>
      <c r="PBV105" s="121"/>
      <c r="PBW105" s="122"/>
      <c r="PBX105" s="120"/>
      <c r="PBY105" s="120"/>
      <c r="PBZ105" s="120"/>
      <c r="PCA105" s="120"/>
      <c r="PCB105" s="113"/>
      <c r="PCC105" s="113"/>
      <c r="PCD105" s="119"/>
      <c r="PCE105" s="115"/>
      <c r="PCF105" s="116"/>
      <c r="PCG105" s="117"/>
      <c r="PCH105" s="116"/>
      <c r="PCI105" s="116"/>
      <c r="PCJ105" s="116"/>
      <c r="PCK105" s="115"/>
      <c r="PCL105" s="116"/>
      <c r="PCM105" s="115"/>
      <c r="PCN105" s="120"/>
      <c r="PCO105" s="120"/>
      <c r="PCP105" s="120"/>
      <c r="PCQ105" s="120"/>
      <c r="PCR105" s="120"/>
      <c r="PCS105" s="120"/>
      <c r="PCT105" s="121"/>
      <c r="PCU105" s="122"/>
      <c r="PCV105" s="120"/>
      <c r="PCW105" s="120"/>
      <c r="PCX105" s="120"/>
      <c r="PCY105" s="120"/>
      <c r="PCZ105" s="113"/>
      <c r="PDA105" s="113"/>
      <c r="PDB105" s="119"/>
      <c r="PDC105" s="115"/>
      <c r="PDD105" s="116"/>
      <c r="PDE105" s="117"/>
      <c r="PDF105" s="116"/>
      <c r="PDG105" s="116"/>
      <c r="PDH105" s="116"/>
      <c r="PDI105" s="115"/>
      <c r="PDJ105" s="116"/>
      <c r="PDK105" s="115"/>
      <c r="PDL105" s="120"/>
      <c r="PDM105" s="120"/>
      <c r="PDN105" s="120"/>
      <c r="PDO105" s="120"/>
      <c r="PDP105" s="120"/>
      <c r="PDQ105" s="120"/>
      <c r="PDR105" s="121"/>
      <c r="PDS105" s="122"/>
      <c r="PDT105" s="120"/>
      <c r="PDU105" s="120"/>
      <c r="PDV105" s="120"/>
      <c r="PDW105" s="120"/>
      <c r="PDX105" s="113"/>
      <c r="PDY105" s="113"/>
      <c r="PDZ105" s="119"/>
      <c r="PEA105" s="115"/>
      <c r="PEB105" s="116"/>
      <c r="PEC105" s="117"/>
      <c r="PED105" s="116"/>
      <c r="PEE105" s="116"/>
      <c r="PEF105" s="116"/>
      <c r="PEG105" s="115"/>
      <c r="PEH105" s="116"/>
      <c r="PEI105" s="115"/>
      <c r="PEJ105" s="120"/>
      <c r="PEK105" s="120"/>
      <c r="PEL105" s="120"/>
      <c r="PEM105" s="120"/>
      <c r="PEN105" s="120"/>
      <c r="PEO105" s="120"/>
      <c r="PEP105" s="121"/>
      <c r="PEQ105" s="122"/>
      <c r="PER105" s="120"/>
      <c r="PES105" s="120"/>
      <c r="PET105" s="120"/>
      <c r="PEU105" s="120"/>
      <c r="PEV105" s="113"/>
      <c r="PEW105" s="113"/>
      <c r="PEX105" s="119"/>
      <c r="PEY105" s="115"/>
      <c r="PEZ105" s="116"/>
      <c r="PFA105" s="117"/>
      <c r="PFB105" s="116"/>
      <c r="PFC105" s="116"/>
      <c r="PFD105" s="116"/>
      <c r="PFE105" s="115"/>
      <c r="PFF105" s="116"/>
      <c r="PFG105" s="115"/>
      <c r="PFH105" s="120"/>
      <c r="PFI105" s="120"/>
      <c r="PFJ105" s="120"/>
      <c r="PFK105" s="120"/>
      <c r="PFL105" s="120"/>
      <c r="PFM105" s="120"/>
      <c r="PFN105" s="121"/>
      <c r="PFO105" s="122"/>
      <c r="PFP105" s="120"/>
      <c r="PFQ105" s="120"/>
      <c r="PFR105" s="120"/>
      <c r="PFS105" s="120"/>
      <c r="PFT105" s="113"/>
      <c r="PFU105" s="113"/>
      <c r="PFV105" s="119"/>
      <c r="PFW105" s="115"/>
      <c r="PFX105" s="116"/>
      <c r="PFY105" s="117"/>
      <c r="PFZ105" s="116"/>
      <c r="PGA105" s="116"/>
      <c r="PGB105" s="116"/>
      <c r="PGC105" s="115"/>
      <c r="PGD105" s="116"/>
      <c r="PGE105" s="115"/>
      <c r="PGF105" s="120"/>
      <c r="PGG105" s="120"/>
      <c r="PGH105" s="120"/>
      <c r="PGI105" s="120"/>
      <c r="PGJ105" s="120"/>
      <c r="PGK105" s="120"/>
      <c r="PGL105" s="121"/>
      <c r="PGM105" s="122"/>
      <c r="PGN105" s="120"/>
      <c r="PGO105" s="120"/>
      <c r="PGP105" s="120"/>
      <c r="PGQ105" s="120"/>
      <c r="PGR105" s="113"/>
      <c r="PGS105" s="113"/>
      <c r="PGT105" s="119"/>
      <c r="PGU105" s="115"/>
      <c r="PGV105" s="116"/>
      <c r="PGW105" s="117"/>
      <c r="PGX105" s="116"/>
      <c r="PGY105" s="116"/>
      <c r="PGZ105" s="116"/>
      <c r="PHA105" s="115"/>
      <c r="PHB105" s="116"/>
      <c r="PHC105" s="115"/>
      <c r="PHD105" s="120"/>
      <c r="PHE105" s="120"/>
      <c r="PHF105" s="120"/>
      <c r="PHG105" s="120"/>
      <c r="PHH105" s="120"/>
      <c r="PHI105" s="120"/>
      <c r="PHJ105" s="121"/>
      <c r="PHK105" s="122"/>
      <c r="PHL105" s="120"/>
      <c r="PHM105" s="120"/>
      <c r="PHN105" s="120"/>
      <c r="PHO105" s="120"/>
      <c r="PHP105" s="113"/>
      <c r="PHQ105" s="113"/>
      <c r="PHR105" s="119"/>
      <c r="PHS105" s="115"/>
      <c r="PHT105" s="116"/>
      <c r="PHU105" s="117"/>
      <c r="PHV105" s="116"/>
      <c r="PHW105" s="116"/>
      <c r="PHX105" s="116"/>
      <c r="PHY105" s="115"/>
      <c r="PHZ105" s="116"/>
      <c r="PIA105" s="115"/>
      <c r="PIB105" s="120"/>
      <c r="PIC105" s="120"/>
      <c r="PID105" s="120"/>
      <c r="PIE105" s="120"/>
      <c r="PIF105" s="120"/>
      <c r="PIG105" s="120"/>
      <c r="PIH105" s="121"/>
      <c r="PII105" s="122"/>
      <c r="PIJ105" s="120"/>
      <c r="PIK105" s="120"/>
      <c r="PIL105" s="120"/>
      <c r="PIM105" s="120"/>
      <c r="PIN105" s="113"/>
      <c r="PIO105" s="113"/>
      <c r="PIP105" s="119"/>
      <c r="PIQ105" s="115"/>
      <c r="PIR105" s="116"/>
      <c r="PIS105" s="117"/>
      <c r="PIT105" s="116"/>
      <c r="PIU105" s="116"/>
      <c r="PIV105" s="116"/>
      <c r="PIW105" s="115"/>
      <c r="PIX105" s="116"/>
      <c r="PIY105" s="115"/>
      <c r="PIZ105" s="120"/>
      <c r="PJA105" s="120"/>
      <c r="PJB105" s="120"/>
      <c r="PJC105" s="120"/>
      <c r="PJD105" s="120"/>
      <c r="PJE105" s="120"/>
      <c r="PJF105" s="121"/>
      <c r="PJG105" s="122"/>
      <c r="PJH105" s="120"/>
      <c r="PJI105" s="120"/>
      <c r="PJJ105" s="120"/>
      <c r="PJK105" s="120"/>
      <c r="PJL105" s="113"/>
      <c r="PJM105" s="113"/>
      <c r="PJN105" s="119"/>
      <c r="PJO105" s="115"/>
      <c r="PJP105" s="116"/>
      <c r="PJQ105" s="117"/>
      <c r="PJR105" s="116"/>
      <c r="PJS105" s="116"/>
      <c r="PJT105" s="116"/>
      <c r="PJU105" s="115"/>
      <c r="PJV105" s="116"/>
      <c r="PJW105" s="115"/>
      <c r="PJX105" s="120"/>
      <c r="PJY105" s="120"/>
      <c r="PJZ105" s="120"/>
      <c r="PKA105" s="120"/>
      <c r="PKB105" s="120"/>
      <c r="PKC105" s="120"/>
      <c r="PKD105" s="121"/>
      <c r="PKE105" s="122"/>
      <c r="PKF105" s="120"/>
      <c r="PKG105" s="120"/>
      <c r="PKH105" s="120"/>
      <c r="PKI105" s="120"/>
      <c r="PKJ105" s="113"/>
      <c r="PKK105" s="113"/>
      <c r="PKL105" s="119"/>
      <c r="PKM105" s="115"/>
      <c r="PKN105" s="116"/>
      <c r="PKO105" s="117"/>
      <c r="PKP105" s="116"/>
      <c r="PKQ105" s="116"/>
      <c r="PKR105" s="116"/>
      <c r="PKS105" s="115"/>
      <c r="PKT105" s="116"/>
      <c r="PKU105" s="115"/>
      <c r="PKV105" s="120"/>
      <c r="PKW105" s="120"/>
      <c r="PKX105" s="120"/>
      <c r="PKY105" s="120"/>
      <c r="PKZ105" s="120"/>
      <c r="PLA105" s="120"/>
      <c r="PLB105" s="121"/>
      <c r="PLC105" s="122"/>
      <c r="PLD105" s="120"/>
      <c r="PLE105" s="120"/>
      <c r="PLF105" s="120"/>
      <c r="PLG105" s="120"/>
      <c r="PLH105" s="113"/>
      <c r="PLI105" s="113"/>
      <c r="PLJ105" s="119"/>
      <c r="PLK105" s="115"/>
      <c r="PLL105" s="116"/>
      <c r="PLM105" s="117"/>
      <c r="PLN105" s="116"/>
      <c r="PLO105" s="116"/>
      <c r="PLP105" s="116"/>
      <c r="PLQ105" s="115"/>
      <c r="PLR105" s="116"/>
      <c r="PLS105" s="115"/>
      <c r="PLT105" s="120"/>
      <c r="PLU105" s="120"/>
      <c r="PLV105" s="120"/>
      <c r="PLW105" s="120"/>
      <c r="PLX105" s="120"/>
      <c r="PLY105" s="120"/>
      <c r="PLZ105" s="121"/>
      <c r="PMA105" s="122"/>
      <c r="PMB105" s="120"/>
      <c r="PMC105" s="120"/>
      <c r="PMD105" s="120"/>
      <c r="PME105" s="120"/>
      <c r="PMF105" s="113"/>
      <c r="PMG105" s="113"/>
      <c r="PMH105" s="119"/>
      <c r="PMI105" s="115"/>
      <c r="PMJ105" s="116"/>
      <c r="PMK105" s="117"/>
      <c r="PML105" s="116"/>
      <c r="PMM105" s="116"/>
      <c r="PMN105" s="116"/>
      <c r="PMO105" s="115"/>
      <c r="PMP105" s="116"/>
      <c r="PMQ105" s="115"/>
      <c r="PMR105" s="120"/>
      <c r="PMS105" s="120"/>
      <c r="PMT105" s="120"/>
      <c r="PMU105" s="120"/>
      <c r="PMV105" s="120"/>
      <c r="PMW105" s="120"/>
      <c r="PMX105" s="121"/>
      <c r="PMY105" s="122"/>
      <c r="PMZ105" s="120"/>
      <c r="PNA105" s="120"/>
      <c r="PNB105" s="120"/>
      <c r="PNC105" s="120"/>
      <c r="PND105" s="113"/>
      <c r="PNE105" s="113"/>
      <c r="PNF105" s="119"/>
      <c r="PNG105" s="115"/>
      <c r="PNH105" s="116"/>
      <c r="PNI105" s="117"/>
      <c r="PNJ105" s="116"/>
      <c r="PNK105" s="116"/>
      <c r="PNL105" s="116"/>
      <c r="PNM105" s="115"/>
      <c r="PNN105" s="116"/>
      <c r="PNO105" s="115"/>
      <c r="PNP105" s="120"/>
      <c r="PNQ105" s="120"/>
      <c r="PNR105" s="120"/>
      <c r="PNS105" s="120"/>
      <c r="PNT105" s="120"/>
      <c r="PNU105" s="120"/>
      <c r="PNV105" s="121"/>
      <c r="PNW105" s="122"/>
      <c r="PNX105" s="120"/>
      <c r="PNY105" s="120"/>
      <c r="PNZ105" s="120"/>
      <c r="POA105" s="120"/>
      <c r="POB105" s="113"/>
      <c r="POC105" s="113"/>
      <c r="POD105" s="119"/>
      <c r="POE105" s="115"/>
      <c r="POF105" s="116"/>
      <c r="POG105" s="117"/>
      <c r="POH105" s="116"/>
      <c r="POI105" s="116"/>
      <c r="POJ105" s="116"/>
      <c r="POK105" s="115"/>
      <c r="POL105" s="116"/>
      <c r="POM105" s="115"/>
      <c r="PON105" s="120"/>
      <c r="POO105" s="120"/>
      <c r="POP105" s="120"/>
      <c r="POQ105" s="120"/>
      <c r="POR105" s="120"/>
      <c r="POS105" s="120"/>
      <c r="POT105" s="121"/>
      <c r="POU105" s="122"/>
      <c r="POV105" s="120"/>
      <c r="POW105" s="120"/>
      <c r="POX105" s="120"/>
      <c r="POY105" s="120"/>
      <c r="POZ105" s="113"/>
      <c r="PPA105" s="113"/>
      <c r="PPB105" s="119"/>
      <c r="PPC105" s="115"/>
      <c r="PPD105" s="116"/>
      <c r="PPE105" s="117"/>
      <c r="PPF105" s="116"/>
      <c r="PPG105" s="116"/>
      <c r="PPH105" s="116"/>
      <c r="PPI105" s="115"/>
      <c r="PPJ105" s="116"/>
      <c r="PPK105" s="115"/>
      <c r="PPL105" s="120"/>
      <c r="PPM105" s="120"/>
      <c r="PPN105" s="120"/>
      <c r="PPO105" s="120"/>
      <c r="PPP105" s="120"/>
      <c r="PPQ105" s="120"/>
      <c r="PPR105" s="121"/>
      <c r="PPS105" s="122"/>
      <c r="PPT105" s="120"/>
      <c r="PPU105" s="120"/>
      <c r="PPV105" s="120"/>
      <c r="PPW105" s="120"/>
      <c r="PPX105" s="113"/>
      <c r="PPY105" s="113"/>
      <c r="PPZ105" s="119"/>
      <c r="PQA105" s="115"/>
      <c r="PQB105" s="116"/>
      <c r="PQC105" s="117"/>
      <c r="PQD105" s="116"/>
      <c r="PQE105" s="116"/>
      <c r="PQF105" s="116"/>
      <c r="PQG105" s="115"/>
      <c r="PQH105" s="116"/>
      <c r="PQI105" s="115"/>
      <c r="PQJ105" s="120"/>
      <c r="PQK105" s="120"/>
      <c r="PQL105" s="120"/>
      <c r="PQM105" s="120"/>
      <c r="PQN105" s="120"/>
      <c r="PQO105" s="120"/>
      <c r="PQP105" s="121"/>
      <c r="PQQ105" s="122"/>
      <c r="PQR105" s="120"/>
      <c r="PQS105" s="120"/>
      <c r="PQT105" s="120"/>
      <c r="PQU105" s="120"/>
      <c r="PQV105" s="113"/>
      <c r="PQW105" s="113"/>
      <c r="PQX105" s="119"/>
      <c r="PQY105" s="115"/>
      <c r="PQZ105" s="116"/>
      <c r="PRA105" s="117"/>
      <c r="PRB105" s="116"/>
      <c r="PRC105" s="116"/>
      <c r="PRD105" s="116"/>
      <c r="PRE105" s="115"/>
      <c r="PRF105" s="116"/>
      <c r="PRG105" s="115"/>
      <c r="PRH105" s="120"/>
      <c r="PRI105" s="120"/>
      <c r="PRJ105" s="120"/>
      <c r="PRK105" s="120"/>
      <c r="PRL105" s="120"/>
      <c r="PRM105" s="120"/>
      <c r="PRN105" s="121"/>
      <c r="PRO105" s="122"/>
      <c r="PRP105" s="120"/>
      <c r="PRQ105" s="120"/>
      <c r="PRR105" s="120"/>
      <c r="PRS105" s="120"/>
      <c r="PRT105" s="113"/>
      <c r="PRU105" s="113"/>
      <c r="PRV105" s="119"/>
      <c r="PRW105" s="115"/>
      <c r="PRX105" s="116"/>
      <c r="PRY105" s="117"/>
      <c r="PRZ105" s="116"/>
      <c r="PSA105" s="116"/>
      <c r="PSB105" s="116"/>
      <c r="PSC105" s="115"/>
      <c r="PSD105" s="116"/>
      <c r="PSE105" s="115"/>
      <c r="PSF105" s="120"/>
      <c r="PSG105" s="120"/>
      <c r="PSH105" s="120"/>
      <c r="PSI105" s="120"/>
      <c r="PSJ105" s="120"/>
      <c r="PSK105" s="120"/>
      <c r="PSL105" s="121"/>
      <c r="PSM105" s="122"/>
      <c r="PSN105" s="120"/>
      <c r="PSO105" s="120"/>
      <c r="PSP105" s="120"/>
      <c r="PSQ105" s="120"/>
      <c r="PSR105" s="113"/>
      <c r="PSS105" s="113"/>
      <c r="PST105" s="119"/>
      <c r="PSU105" s="115"/>
      <c r="PSV105" s="116"/>
      <c r="PSW105" s="117"/>
      <c r="PSX105" s="116"/>
      <c r="PSY105" s="116"/>
      <c r="PSZ105" s="116"/>
      <c r="PTA105" s="115"/>
      <c r="PTB105" s="116"/>
      <c r="PTC105" s="115"/>
      <c r="PTD105" s="120"/>
      <c r="PTE105" s="120"/>
      <c r="PTF105" s="120"/>
      <c r="PTG105" s="120"/>
      <c r="PTH105" s="120"/>
      <c r="PTI105" s="120"/>
      <c r="PTJ105" s="121"/>
      <c r="PTK105" s="122"/>
      <c r="PTL105" s="120"/>
      <c r="PTM105" s="120"/>
      <c r="PTN105" s="120"/>
      <c r="PTO105" s="120"/>
      <c r="PTP105" s="113"/>
      <c r="PTQ105" s="113"/>
      <c r="PTR105" s="119"/>
      <c r="PTS105" s="115"/>
      <c r="PTT105" s="116"/>
      <c r="PTU105" s="117"/>
      <c r="PTV105" s="116"/>
      <c r="PTW105" s="116"/>
      <c r="PTX105" s="116"/>
      <c r="PTY105" s="115"/>
      <c r="PTZ105" s="116"/>
      <c r="PUA105" s="115"/>
      <c r="PUB105" s="120"/>
      <c r="PUC105" s="120"/>
      <c r="PUD105" s="120"/>
      <c r="PUE105" s="120"/>
      <c r="PUF105" s="120"/>
      <c r="PUG105" s="120"/>
      <c r="PUH105" s="121"/>
      <c r="PUI105" s="122"/>
      <c r="PUJ105" s="120"/>
      <c r="PUK105" s="120"/>
      <c r="PUL105" s="120"/>
      <c r="PUM105" s="120"/>
      <c r="PUN105" s="113"/>
      <c r="PUO105" s="113"/>
      <c r="PUP105" s="119"/>
      <c r="PUQ105" s="115"/>
      <c r="PUR105" s="116"/>
      <c r="PUS105" s="117"/>
      <c r="PUT105" s="116"/>
      <c r="PUU105" s="116"/>
      <c r="PUV105" s="116"/>
      <c r="PUW105" s="115"/>
      <c r="PUX105" s="116"/>
      <c r="PUY105" s="115"/>
      <c r="PUZ105" s="120"/>
      <c r="PVA105" s="120"/>
      <c r="PVB105" s="120"/>
      <c r="PVC105" s="120"/>
      <c r="PVD105" s="120"/>
      <c r="PVE105" s="120"/>
      <c r="PVF105" s="121"/>
      <c r="PVG105" s="122"/>
      <c r="PVH105" s="120"/>
      <c r="PVI105" s="120"/>
      <c r="PVJ105" s="120"/>
      <c r="PVK105" s="120"/>
      <c r="PVL105" s="113"/>
      <c r="PVM105" s="113"/>
      <c r="PVN105" s="119"/>
      <c r="PVO105" s="115"/>
      <c r="PVP105" s="116"/>
      <c r="PVQ105" s="117"/>
      <c r="PVR105" s="116"/>
      <c r="PVS105" s="116"/>
      <c r="PVT105" s="116"/>
      <c r="PVU105" s="115"/>
      <c r="PVV105" s="116"/>
      <c r="PVW105" s="115"/>
      <c r="PVX105" s="120"/>
      <c r="PVY105" s="120"/>
      <c r="PVZ105" s="120"/>
      <c r="PWA105" s="120"/>
      <c r="PWB105" s="120"/>
      <c r="PWC105" s="120"/>
      <c r="PWD105" s="121"/>
      <c r="PWE105" s="122"/>
      <c r="PWF105" s="120"/>
      <c r="PWG105" s="120"/>
      <c r="PWH105" s="120"/>
      <c r="PWI105" s="120"/>
      <c r="PWJ105" s="113"/>
      <c r="PWK105" s="113"/>
      <c r="PWL105" s="119"/>
      <c r="PWM105" s="115"/>
      <c r="PWN105" s="116"/>
      <c r="PWO105" s="117"/>
      <c r="PWP105" s="116"/>
      <c r="PWQ105" s="116"/>
      <c r="PWR105" s="116"/>
      <c r="PWS105" s="115"/>
      <c r="PWT105" s="116"/>
      <c r="PWU105" s="115"/>
      <c r="PWV105" s="120"/>
      <c r="PWW105" s="120"/>
      <c r="PWX105" s="120"/>
      <c r="PWY105" s="120"/>
      <c r="PWZ105" s="120"/>
      <c r="PXA105" s="120"/>
      <c r="PXB105" s="121"/>
      <c r="PXC105" s="122"/>
      <c r="PXD105" s="120"/>
      <c r="PXE105" s="120"/>
      <c r="PXF105" s="120"/>
      <c r="PXG105" s="120"/>
      <c r="PXH105" s="113"/>
      <c r="PXI105" s="113"/>
      <c r="PXJ105" s="119"/>
      <c r="PXK105" s="115"/>
      <c r="PXL105" s="116"/>
      <c r="PXM105" s="117"/>
      <c r="PXN105" s="116"/>
      <c r="PXO105" s="116"/>
      <c r="PXP105" s="116"/>
      <c r="PXQ105" s="115"/>
      <c r="PXR105" s="116"/>
      <c r="PXS105" s="115"/>
      <c r="PXT105" s="120"/>
      <c r="PXU105" s="120"/>
      <c r="PXV105" s="120"/>
      <c r="PXW105" s="120"/>
      <c r="PXX105" s="120"/>
      <c r="PXY105" s="120"/>
      <c r="PXZ105" s="121"/>
      <c r="PYA105" s="122"/>
      <c r="PYB105" s="120"/>
      <c r="PYC105" s="120"/>
      <c r="PYD105" s="120"/>
      <c r="PYE105" s="120"/>
      <c r="PYF105" s="113"/>
      <c r="PYG105" s="113"/>
      <c r="PYH105" s="119"/>
      <c r="PYI105" s="115"/>
      <c r="PYJ105" s="116"/>
      <c r="PYK105" s="117"/>
      <c r="PYL105" s="116"/>
      <c r="PYM105" s="116"/>
      <c r="PYN105" s="116"/>
      <c r="PYO105" s="115"/>
      <c r="PYP105" s="116"/>
      <c r="PYQ105" s="115"/>
      <c r="PYR105" s="120"/>
      <c r="PYS105" s="120"/>
      <c r="PYT105" s="120"/>
      <c r="PYU105" s="120"/>
      <c r="PYV105" s="120"/>
      <c r="PYW105" s="120"/>
      <c r="PYX105" s="121"/>
      <c r="PYY105" s="122"/>
      <c r="PYZ105" s="120"/>
      <c r="PZA105" s="120"/>
      <c r="PZB105" s="120"/>
      <c r="PZC105" s="120"/>
      <c r="PZD105" s="113"/>
      <c r="PZE105" s="113"/>
      <c r="PZF105" s="119"/>
      <c r="PZG105" s="115"/>
      <c r="PZH105" s="116"/>
      <c r="PZI105" s="117"/>
      <c r="PZJ105" s="116"/>
      <c r="PZK105" s="116"/>
      <c r="PZL105" s="116"/>
      <c r="PZM105" s="115"/>
      <c r="PZN105" s="116"/>
      <c r="PZO105" s="115"/>
      <c r="PZP105" s="120"/>
      <c r="PZQ105" s="120"/>
      <c r="PZR105" s="120"/>
      <c r="PZS105" s="120"/>
      <c r="PZT105" s="120"/>
      <c r="PZU105" s="120"/>
      <c r="PZV105" s="121"/>
      <c r="PZW105" s="122"/>
      <c r="PZX105" s="120"/>
      <c r="PZY105" s="120"/>
      <c r="PZZ105" s="120"/>
      <c r="QAA105" s="120"/>
      <c r="QAB105" s="113"/>
      <c r="QAC105" s="113"/>
      <c r="QAD105" s="119"/>
      <c r="QAE105" s="115"/>
      <c r="QAF105" s="116"/>
      <c r="QAG105" s="117"/>
      <c r="QAH105" s="116"/>
      <c r="QAI105" s="116"/>
      <c r="QAJ105" s="116"/>
      <c r="QAK105" s="115"/>
      <c r="QAL105" s="116"/>
      <c r="QAM105" s="115"/>
      <c r="QAN105" s="120"/>
      <c r="QAO105" s="120"/>
      <c r="QAP105" s="120"/>
      <c r="QAQ105" s="120"/>
      <c r="QAR105" s="120"/>
      <c r="QAS105" s="120"/>
      <c r="QAT105" s="121"/>
      <c r="QAU105" s="122"/>
      <c r="QAV105" s="120"/>
      <c r="QAW105" s="120"/>
      <c r="QAX105" s="120"/>
      <c r="QAY105" s="120"/>
      <c r="QAZ105" s="113"/>
      <c r="QBA105" s="113"/>
      <c r="QBB105" s="119"/>
      <c r="QBC105" s="115"/>
      <c r="QBD105" s="116"/>
      <c r="QBE105" s="117"/>
      <c r="QBF105" s="116"/>
      <c r="QBG105" s="116"/>
      <c r="QBH105" s="116"/>
      <c r="QBI105" s="115"/>
      <c r="QBJ105" s="116"/>
      <c r="QBK105" s="115"/>
      <c r="QBL105" s="120"/>
      <c r="QBM105" s="120"/>
      <c r="QBN105" s="120"/>
      <c r="QBO105" s="120"/>
      <c r="QBP105" s="120"/>
      <c r="QBQ105" s="120"/>
      <c r="QBR105" s="121"/>
      <c r="QBS105" s="122"/>
      <c r="QBT105" s="120"/>
      <c r="QBU105" s="120"/>
      <c r="QBV105" s="120"/>
      <c r="QBW105" s="120"/>
      <c r="QBX105" s="113"/>
      <c r="QBY105" s="113"/>
      <c r="QBZ105" s="119"/>
      <c r="QCA105" s="115"/>
      <c r="QCB105" s="116"/>
      <c r="QCC105" s="117"/>
      <c r="QCD105" s="116"/>
      <c r="QCE105" s="116"/>
      <c r="QCF105" s="116"/>
      <c r="QCG105" s="115"/>
      <c r="QCH105" s="116"/>
      <c r="QCI105" s="115"/>
      <c r="QCJ105" s="120"/>
      <c r="QCK105" s="120"/>
      <c r="QCL105" s="120"/>
      <c r="QCM105" s="120"/>
      <c r="QCN105" s="120"/>
      <c r="QCO105" s="120"/>
      <c r="QCP105" s="121"/>
      <c r="QCQ105" s="122"/>
      <c r="QCR105" s="120"/>
      <c r="QCS105" s="120"/>
      <c r="QCT105" s="120"/>
      <c r="QCU105" s="120"/>
      <c r="QCV105" s="113"/>
      <c r="QCW105" s="113"/>
      <c r="QCX105" s="119"/>
      <c r="QCY105" s="115"/>
      <c r="QCZ105" s="116"/>
      <c r="QDA105" s="117"/>
      <c r="QDB105" s="116"/>
      <c r="QDC105" s="116"/>
      <c r="QDD105" s="116"/>
      <c r="QDE105" s="115"/>
      <c r="QDF105" s="116"/>
      <c r="QDG105" s="115"/>
      <c r="QDH105" s="120"/>
      <c r="QDI105" s="120"/>
      <c r="QDJ105" s="120"/>
      <c r="QDK105" s="120"/>
      <c r="QDL105" s="120"/>
      <c r="QDM105" s="120"/>
      <c r="QDN105" s="121"/>
      <c r="QDO105" s="122"/>
      <c r="QDP105" s="120"/>
      <c r="QDQ105" s="120"/>
      <c r="QDR105" s="120"/>
      <c r="QDS105" s="120"/>
      <c r="QDT105" s="113"/>
      <c r="QDU105" s="113"/>
      <c r="QDV105" s="119"/>
      <c r="QDW105" s="115"/>
      <c r="QDX105" s="116"/>
      <c r="QDY105" s="117"/>
      <c r="QDZ105" s="116"/>
      <c r="QEA105" s="116"/>
      <c r="QEB105" s="116"/>
      <c r="QEC105" s="115"/>
      <c r="QED105" s="116"/>
      <c r="QEE105" s="115"/>
      <c r="QEF105" s="120"/>
      <c r="QEG105" s="120"/>
      <c r="QEH105" s="120"/>
      <c r="QEI105" s="120"/>
      <c r="QEJ105" s="120"/>
      <c r="QEK105" s="120"/>
      <c r="QEL105" s="121"/>
      <c r="QEM105" s="122"/>
      <c r="QEN105" s="120"/>
      <c r="QEO105" s="120"/>
      <c r="QEP105" s="120"/>
      <c r="QEQ105" s="120"/>
      <c r="QER105" s="113"/>
      <c r="QES105" s="113"/>
      <c r="QET105" s="119"/>
      <c r="QEU105" s="115"/>
      <c r="QEV105" s="116"/>
      <c r="QEW105" s="117"/>
      <c r="QEX105" s="116"/>
      <c r="QEY105" s="116"/>
      <c r="QEZ105" s="116"/>
      <c r="QFA105" s="115"/>
      <c r="QFB105" s="116"/>
      <c r="QFC105" s="115"/>
      <c r="QFD105" s="120"/>
      <c r="QFE105" s="120"/>
      <c r="QFF105" s="120"/>
      <c r="QFG105" s="120"/>
      <c r="QFH105" s="120"/>
      <c r="QFI105" s="120"/>
      <c r="QFJ105" s="121"/>
      <c r="QFK105" s="122"/>
      <c r="QFL105" s="120"/>
      <c r="QFM105" s="120"/>
      <c r="QFN105" s="120"/>
      <c r="QFO105" s="120"/>
      <c r="QFP105" s="113"/>
      <c r="QFQ105" s="113"/>
      <c r="QFR105" s="119"/>
      <c r="QFS105" s="115"/>
      <c r="QFT105" s="116"/>
      <c r="QFU105" s="117"/>
      <c r="QFV105" s="116"/>
      <c r="QFW105" s="116"/>
      <c r="QFX105" s="116"/>
      <c r="QFY105" s="115"/>
      <c r="QFZ105" s="116"/>
      <c r="QGA105" s="115"/>
      <c r="QGB105" s="120"/>
      <c r="QGC105" s="120"/>
      <c r="QGD105" s="120"/>
      <c r="QGE105" s="120"/>
      <c r="QGF105" s="120"/>
      <c r="QGG105" s="120"/>
      <c r="QGH105" s="121"/>
      <c r="QGI105" s="122"/>
      <c r="QGJ105" s="120"/>
      <c r="QGK105" s="120"/>
      <c r="QGL105" s="120"/>
      <c r="QGM105" s="120"/>
      <c r="QGN105" s="113"/>
      <c r="QGO105" s="113"/>
      <c r="QGP105" s="119"/>
      <c r="QGQ105" s="115"/>
      <c r="QGR105" s="116"/>
      <c r="QGS105" s="117"/>
      <c r="QGT105" s="116"/>
      <c r="QGU105" s="116"/>
      <c r="QGV105" s="116"/>
      <c r="QGW105" s="115"/>
      <c r="QGX105" s="116"/>
      <c r="QGY105" s="115"/>
      <c r="QGZ105" s="120"/>
      <c r="QHA105" s="120"/>
      <c r="QHB105" s="120"/>
      <c r="QHC105" s="120"/>
      <c r="QHD105" s="120"/>
      <c r="QHE105" s="120"/>
      <c r="QHF105" s="121"/>
      <c r="QHG105" s="122"/>
      <c r="QHH105" s="120"/>
      <c r="QHI105" s="120"/>
      <c r="QHJ105" s="120"/>
      <c r="QHK105" s="120"/>
      <c r="QHL105" s="113"/>
      <c r="QHM105" s="113"/>
      <c r="QHN105" s="119"/>
      <c r="QHO105" s="115"/>
      <c r="QHP105" s="116"/>
      <c r="QHQ105" s="117"/>
      <c r="QHR105" s="116"/>
      <c r="QHS105" s="116"/>
      <c r="QHT105" s="116"/>
      <c r="QHU105" s="115"/>
      <c r="QHV105" s="116"/>
      <c r="QHW105" s="115"/>
      <c r="QHX105" s="120"/>
      <c r="QHY105" s="120"/>
      <c r="QHZ105" s="120"/>
      <c r="QIA105" s="120"/>
      <c r="QIB105" s="120"/>
      <c r="QIC105" s="120"/>
      <c r="QID105" s="121"/>
      <c r="QIE105" s="122"/>
      <c r="QIF105" s="120"/>
      <c r="QIG105" s="120"/>
      <c r="QIH105" s="120"/>
      <c r="QII105" s="120"/>
      <c r="QIJ105" s="113"/>
      <c r="QIK105" s="113"/>
      <c r="QIL105" s="119"/>
      <c r="QIM105" s="115"/>
      <c r="QIN105" s="116"/>
      <c r="QIO105" s="117"/>
      <c r="QIP105" s="116"/>
      <c r="QIQ105" s="116"/>
      <c r="QIR105" s="116"/>
      <c r="QIS105" s="115"/>
      <c r="QIT105" s="116"/>
      <c r="QIU105" s="115"/>
      <c r="QIV105" s="120"/>
      <c r="QIW105" s="120"/>
      <c r="QIX105" s="120"/>
      <c r="QIY105" s="120"/>
      <c r="QIZ105" s="120"/>
      <c r="QJA105" s="120"/>
      <c r="QJB105" s="121"/>
      <c r="QJC105" s="122"/>
      <c r="QJD105" s="120"/>
      <c r="QJE105" s="120"/>
      <c r="QJF105" s="120"/>
      <c r="QJG105" s="120"/>
      <c r="QJH105" s="113"/>
      <c r="QJI105" s="113"/>
      <c r="QJJ105" s="119"/>
      <c r="QJK105" s="115"/>
      <c r="QJL105" s="116"/>
      <c r="QJM105" s="117"/>
      <c r="QJN105" s="116"/>
      <c r="QJO105" s="116"/>
      <c r="QJP105" s="116"/>
      <c r="QJQ105" s="115"/>
      <c r="QJR105" s="116"/>
      <c r="QJS105" s="115"/>
      <c r="QJT105" s="120"/>
      <c r="QJU105" s="120"/>
      <c r="QJV105" s="120"/>
      <c r="QJW105" s="120"/>
      <c r="QJX105" s="120"/>
      <c r="QJY105" s="120"/>
      <c r="QJZ105" s="121"/>
      <c r="QKA105" s="122"/>
      <c r="QKB105" s="120"/>
      <c r="QKC105" s="120"/>
      <c r="QKD105" s="120"/>
      <c r="QKE105" s="120"/>
      <c r="QKF105" s="113"/>
      <c r="QKG105" s="113"/>
      <c r="QKH105" s="119"/>
      <c r="QKI105" s="115"/>
      <c r="QKJ105" s="116"/>
      <c r="QKK105" s="117"/>
      <c r="QKL105" s="116"/>
      <c r="QKM105" s="116"/>
      <c r="QKN105" s="116"/>
      <c r="QKO105" s="115"/>
      <c r="QKP105" s="116"/>
      <c r="QKQ105" s="115"/>
      <c r="QKR105" s="120"/>
      <c r="QKS105" s="120"/>
      <c r="QKT105" s="120"/>
      <c r="QKU105" s="120"/>
      <c r="QKV105" s="120"/>
      <c r="QKW105" s="120"/>
      <c r="QKX105" s="121"/>
      <c r="QKY105" s="122"/>
      <c r="QKZ105" s="120"/>
      <c r="QLA105" s="120"/>
      <c r="QLB105" s="120"/>
      <c r="QLC105" s="120"/>
      <c r="QLD105" s="113"/>
      <c r="QLE105" s="113"/>
      <c r="QLF105" s="119"/>
      <c r="QLG105" s="115"/>
      <c r="QLH105" s="116"/>
      <c r="QLI105" s="117"/>
      <c r="QLJ105" s="116"/>
      <c r="QLK105" s="116"/>
      <c r="QLL105" s="116"/>
      <c r="QLM105" s="115"/>
      <c r="QLN105" s="116"/>
      <c r="QLO105" s="115"/>
      <c r="QLP105" s="120"/>
      <c r="QLQ105" s="120"/>
      <c r="QLR105" s="120"/>
      <c r="QLS105" s="120"/>
      <c r="QLT105" s="120"/>
      <c r="QLU105" s="120"/>
      <c r="QLV105" s="121"/>
      <c r="QLW105" s="122"/>
      <c r="QLX105" s="120"/>
      <c r="QLY105" s="120"/>
      <c r="QLZ105" s="120"/>
      <c r="QMA105" s="120"/>
      <c r="QMB105" s="113"/>
      <c r="QMC105" s="113"/>
      <c r="QMD105" s="119"/>
      <c r="QME105" s="115"/>
      <c r="QMF105" s="116"/>
      <c r="QMG105" s="117"/>
      <c r="QMH105" s="116"/>
      <c r="QMI105" s="116"/>
      <c r="QMJ105" s="116"/>
      <c r="QMK105" s="115"/>
      <c r="QML105" s="116"/>
      <c r="QMM105" s="115"/>
      <c r="QMN105" s="120"/>
      <c r="QMO105" s="120"/>
      <c r="QMP105" s="120"/>
      <c r="QMQ105" s="120"/>
      <c r="QMR105" s="120"/>
      <c r="QMS105" s="120"/>
      <c r="QMT105" s="121"/>
      <c r="QMU105" s="122"/>
      <c r="QMV105" s="120"/>
      <c r="QMW105" s="120"/>
      <c r="QMX105" s="120"/>
      <c r="QMY105" s="120"/>
      <c r="QMZ105" s="113"/>
      <c r="QNA105" s="113"/>
      <c r="QNB105" s="119"/>
      <c r="QNC105" s="115"/>
      <c r="QND105" s="116"/>
      <c r="QNE105" s="117"/>
      <c r="QNF105" s="116"/>
      <c r="QNG105" s="116"/>
      <c r="QNH105" s="116"/>
      <c r="QNI105" s="115"/>
      <c r="QNJ105" s="116"/>
      <c r="QNK105" s="115"/>
      <c r="QNL105" s="120"/>
      <c r="QNM105" s="120"/>
      <c r="QNN105" s="120"/>
      <c r="QNO105" s="120"/>
      <c r="QNP105" s="120"/>
      <c r="QNQ105" s="120"/>
      <c r="QNR105" s="121"/>
      <c r="QNS105" s="122"/>
      <c r="QNT105" s="120"/>
      <c r="QNU105" s="120"/>
      <c r="QNV105" s="120"/>
      <c r="QNW105" s="120"/>
      <c r="QNX105" s="113"/>
      <c r="QNY105" s="113"/>
      <c r="QNZ105" s="119"/>
      <c r="QOA105" s="115"/>
      <c r="QOB105" s="116"/>
      <c r="QOC105" s="117"/>
      <c r="QOD105" s="116"/>
      <c r="QOE105" s="116"/>
      <c r="QOF105" s="116"/>
      <c r="QOG105" s="115"/>
      <c r="QOH105" s="116"/>
      <c r="QOI105" s="115"/>
      <c r="QOJ105" s="120"/>
      <c r="QOK105" s="120"/>
      <c r="QOL105" s="120"/>
      <c r="QOM105" s="120"/>
      <c r="QON105" s="120"/>
      <c r="QOO105" s="120"/>
      <c r="QOP105" s="121"/>
      <c r="QOQ105" s="122"/>
      <c r="QOR105" s="120"/>
      <c r="QOS105" s="120"/>
      <c r="QOT105" s="120"/>
      <c r="QOU105" s="120"/>
      <c r="QOV105" s="113"/>
      <c r="QOW105" s="113"/>
      <c r="QOX105" s="119"/>
      <c r="QOY105" s="115"/>
      <c r="QOZ105" s="116"/>
      <c r="QPA105" s="117"/>
      <c r="QPB105" s="116"/>
      <c r="QPC105" s="116"/>
      <c r="QPD105" s="116"/>
      <c r="QPE105" s="115"/>
      <c r="QPF105" s="116"/>
      <c r="QPG105" s="115"/>
      <c r="QPH105" s="120"/>
      <c r="QPI105" s="120"/>
      <c r="QPJ105" s="120"/>
      <c r="QPK105" s="120"/>
      <c r="QPL105" s="120"/>
      <c r="QPM105" s="120"/>
      <c r="QPN105" s="121"/>
      <c r="QPO105" s="122"/>
      <c r="QPP105" s="120"/>
      <c r="QPQ105" s="120"/>
      <c r="QPR105" s="120"/>
      <c r="QPS105" s="120"/>
      <c r="QPT105" s="113"/>
      <c r="QPU105" s="113"/>
      <c r="QPV105" s="119"/>
      <c r="QPW105" s="115"/>
      <c r="QPX105" s="116"/>
      <c r="QPY105" s="117"/>
      <c r="QPZ105" s="116"/>
      <c r="QQA105" s="116"/>
      <c r="QQB105" s="116"/>
      <c r="QQC105" s="115"/>
      <c r="QQD105" s="116"/>
      <c r="QQE105" s="115"/>
      <c r="QQF105" s="120"/>
      <c r="QQG105" s="120"/>
      <c r="QQH105" s="120"/>
      <c r="QQI105" s="120"/>
      <c r="QQJ105" s="120"/>
      <c r="QQK105" s="120"/>
      <c r="QQL105" s="121"/>
      <c r="QQM105" s="122"/>
      <c r="QQN105" s="120"/>
      <c r="QQO105" s="120"/>
      <c r="QQP105" s="120"/>
      <c r="QQQ105" s="120"/>
      <c r="QQR105" s="113"/>
      <c r="QQS105" s="113"/>
      <c r="QQT105" s="119"/>
      <c r="QQU105" s="115"/>
      <c r="QQV105" s="116"/>
      <c r="QQW105" s="117"/>
      <c r="QQX105" s="116"/>
      <c r="QQY105" s="116"/>
      <c r="QQZ105" s="116"/>
      <c r="QRA105" s="115"/>
      <c r="QRB105" s="116"/>
      <c r="QRC105" s="115"/>
      <c r="QRD105" s="120"/>
      <c r="QRE105" s="120"/>
      <c r="QRF105" s="120"/>
      <c r="QRG105" s="120"/>
      <c r="QRH105" s="120"/>
      <c r="QRI105" s="120"/>
      <c r="QRJ105" s="121"/>
      <c r="QRK105" s="122"/>
      <c r="QRL105" s="120"/>
      <c r="QRM105" s="120"/>
      <c r="QRN105" s="120"/>
      <c r="QRO105" s="120"/>
      <c r="QRP105" s="113"/>
      <c r="QRQ105" s="113"/>
      <c r="QRR105" s="119"/>
      <c r="QRS105" s="115"/>
      <c r="QRT105" s="116"/>
      <c r="QRU105" s="117"/>
      <c r="QRV105" s="116"/>
      <c r="QRW105" s="116"/>
      <c r="QRX105" s="116"/>
      <c r="QRY105" s="115"/>
      <c r="QRZ105" s="116"/>
      <c r="QSA105" s="115"/>
      <c r="QSB105" s="120"/>
      <c r="QSC105" s="120"/>
      <c r="QSD105" s="120"/>
      <c r="QSE105" s="120"/>
      <c r="QSF105" s="120"/>
      <c r="QSG105" s="120"/>
      <c r="QSH105" s="121"/>
      <c r="QSI105" s="122"/>
      <c r="QSJ105" s="120"/>
      <c r="QSK105" s="120"/>
      <c r="QSL105" s="120"/>
      <c r="QSM105" s="120"/>
      <c r="QSN105" s="113"/>
      <c r="QSO105" s="113"/>
      <c r="QSP105" s="119"/>
      <c r="QSQ105" s="115"/>
      <c r="QSR105" s="116"/>
      <c r="QSS105" s="117"/>
      <c r="QST105" s="116"/>
      <c r="QSU105" s="116"/>
      <c r="QSV105" s="116"/>
      <c r="QSW105" s="115"/>
      <c r="QSX105" s="116"/>
      <c r="QSY105" s="115"/>
      <c r="QSZ105" s="120"/>
      <c r="QTA105" s="120"/>
      <c r="QTB105" s="120"/>
      <c r="QTC105" s="120"/>
      <c r="QTD105" s="120"/>
      <c r="QTE105" s="120"/>
      <c r="QTF105" s="121"/>
      <c r="QTG105" s="122"/>
      <c r="QTH105" s="120"/>
      <c r="QTI105" s="120"/>
      <c r="QTJ105" s="120"/>
      <c r="QTK105" s="120"/>
      <c r="QTL105" s="113"/>
      <c r="QTM105" s="113"/>
      <c r="QTN105" s="119"/>
      <c r="QTO105" s="115"/>
      <c r="QTP105" s="116"/>
      <c r="QTQ105" s="117"/>
      <c r="QTR105" s="116"/>
      <c r="QTS105" s="116"/>
      <c r="QTT105" s="116"/>
      <c r="QTU105" s="115"/>
      <c r="QTV105" s="116"/>
      <c r="QTW105" s="115"/>
      <c r="QTX105" s="120"/>
      <c r="QTY105" s="120"/>
      <c r="QTZ105" s="120"/>
      <c r="QUA105" s="120"/>
      <c r="QUB105" s="120"/>
      <c r="QUC105" s="120"/>
      <c r="QUD105" s="121"/>
      <c r="QUE105" s="122"/>
      <c r="QUF105" s="120"/>
      <c r="QUG105" s="120"/>
      <c r="QUH105" s="120"/>
      <c r="QUI105" s="120"/>
      <c r="QUJ105" s="113"/>
      <c r="QUK105" s="113"/>
      <c r="QUL105" s="119"/>
      <c r="QUM105" s="115"/>
      <c r="QUN105" s="116"/>
      <c r="QUO105" s="117"/>
      <c r="QUP105" s="116"/>
      <c r="QUQ105" s="116"/>
      <c r="QUR105" s="116"/>
      <c r="QUS105" s="115"/>
      <c r="QUT105" s="116"/>
      <c r="QUU105" s="115"/>
      <c r="QUV105" s="120"/>
      <c r="QUW105" s="120"/>
      <c r="QUX105" s="120"/>
      <c r="QUY105" s="120"/>
      <c r="QUZ105" s="120"/>
      <c r="QVA105" s="120"/>
      <c r="QVB105" s="121"/>
      <c r="QVC105" s="122"/>
      <c r="QVD105" s="120"/>
      <c r="QVE105" s="120"/>
      <c r="QVF105" s="120"/>
      <c r="QVG105" s="120"/>
      <c r="QVH105" s="113"/>
      <c r="QVI105" s="113"/>
      <c r="QVJ105" s="119"/>
      <c r="QVK105" s="115"/>
      <c r="QVL105" s="116"/>
      <c r="QVM105" s="117"/>
      <c r="QVN105" s="116"/>
      <c r="QVO105" s="116"/>
      <c r="QVP105" s="116"/>
      <c r="QVQ105" s="115"/>
      <c r="QVR105" s="116"/>
      <c r="QVS105" s="115"/>
      <c r="QVT105" s="120"/>
      <c r="QVU105" s="120"/>
      <c r="QVV105" s="120"/>
      <c r="QVW105" s="120"/>
      <c r="QVX105" s="120"/>
      <c r="QVY105" s="120"/>
      <c r="QVZ105" s="121"/>
      <c r="QWA105" s="122"/>
      <c r="QWB105" s="120"/>
      <c r="QWC105" s="120"/>
      <c r="QWD105" s="120"/>
      <c r="QWE105" s="120"/>
      <c r="QWF105" s="113"/>
      <c r="QWG105" s="113"/>
      <c r="QWH105" s="119"/>
      <c r="QWI105" s="115"/>
      <c r="QWJ105" s="116"/>
      <c r="QWK105" s="117"/>
      <c r="QWL105" s="116"/>
      <c r="QWM105" s="116"/>
      <c r="QWN105" s="116"/>
      <c r="QWO105" s="115"/>
      <c r="QWP105" s="116"/>
      <c r="QWQ105" s="115"/>
      <c r="QWR105" s="120"/>
      <c r="QWS105" s="120"/>
      <c r="QWT105" s="120"/>
      <c r="QWU105" s="120"/>
      <c r="QWV105" s="120"/>
      <c r="QWW105" s="120"/>
      <c r="QWX105" s="121"/>
      <c r="QWY105" s="122"/>
      <c r="QWZ105" s="120"/>
      <c r="QXA105" s="120"/>
      <c r="QXB105" s="120"/>
      <c r="QXC105" s="120"/>
      <c r="QXD105" s="113"/>
      <c r="QXE105" s="113"/>
      <c r="QXF105" s="119"/>
      <c r="QXG105" s="115"/>
      <c r="QXH105" s="116"/>
      <c r="QXI105" s="117"/>
      <c r="QXJ105" s="116"/>
      <c r="QXK105" s="116"/>
      <c r="QXL105" s="116"/>
      <c r="QXM105" s="115"/>
      <c r="QXN105" s="116"/>
      <c r="QXO105" s="115"/>
      <c r="QXP105" s="120"/>
      <c r="QXQ105" s="120"/>
      <c r="QXR105" s="120"/>
      <c r="QXS105" s="120"/>
      <c r="QXT105" s="120"/>
      <c r="QXU105" s="120"/>
      <c r="QXV105" s="121"/>
      <c r="QXW105" s="122"/>
      <c r="QXX105" s="120"/>
      <c r="QXY105" s="120"/>
      <c r="QXZ105" s="120"/>
      <c r="QYA105" s="120"/>
      <c r="QYB105" s="113"/>
      <c r="QYC105" s="113"/>
      <c r="QYD105" s="119"/>
      <c r="QYE105" s="115"/>
      <c r="QYF105" s="116"/>
      <c r="QYG105" s="117"/>
      <c r="QYH105" s="116"/>
      <c r="QYI105" s="116"/>
      <c r="QYJ105" s="116"/>
      <c r="QYK105" s="115"/>
      <c r="QYL105" s="116"/>
      <c r="QYM105" s="115"/>
      <c r="QYN105" s="120"/>
      <c r="QYO105" s="120"/>
      <c r="QYP105" s="120"/>
      <c r="QYQ105" s="120"/>
      <c r="QYR105" s="120"/>
      <c r="QYS105" s="120"/>
      <c r="QYT105" s="121"/>
      <c r="QYU105" s="122"/>
      <c r="QYV105" s="120"/>
      <c r="QYW105" s="120"/>
      <c r="QYX105" s="120"/>
      <c r="QYY105" s="120"/>
      <c r="QYZ105" s="113"/>
      <c r="QZA105" s="113"/>
      <c r="QZB105" s="119"/>
      <c r="QZC105" s="115"/>
      <c r="QZD105" s="116"/>
      <c r="QZE105" s="117"/>
      <c r="QZF105" s="116"/>
      <c r="QZG105" s="116"/>
      <c r="QZH105" s="116"/>
      <c r="QZI105" s="115"/>
      <c r="QZJ105" s="116"/>
      <c r="QZK105" s="115"/>
      <c r="QZL105" s="120"/>
      <c r="QZM105" s="120"/>
      <c r="QZN105" s="120"/>
      <c r="QZO105" s="120"/>
      <c r="QZP105" s="120"/>
      <c r="QZQ105" s="120"/>
      <c r="QZR105" s="121"/>
      <c r="QZS105" s="122"/>
      <c r="QZT105" s="120"/>
      <c r="QZU105" s="120"/>
      <c r="QZV105" s="120"/>
      <c r="QZW105" s="120"/>
      <c r="QZX105" s="113"/>
      <c r="QZY105" s="113"/>
      <c r="QZZ105" s="119"/>
      <c r="RAA105" s="115"/>
      <c r="RAB105" s="116"/>
      <c r="RAC105" s="117"/>
      <c r="RAD105" s="116"/>
      <c r="RAE105" s="116"/>
      <c r="RAF105" s="116"/>
      <c r="RAG105" s="115"/>
      <c r="RAH105" s="116"/>
      <c r="RAI105" s="115"/>
      <c r="RAJ105" s="120"/>
      <c r="RAK105" s="120"/>
      <c r="RAL105" s="120"/>
      <c r="RAM105" s="120"/>
      <c r="RAN105" s="120"/>
      <c r="RAO105" s="120"/>
      <c r="RAP105" s="121"/>
      <c r="RAQ105" s="122"/>
      <c r="RAR105" s="120"/>
      <c r="RAS105" s="120"/>
      <c r="RAT105" s="120"/>
      <c r="RAU105" s="120"/>
      <c r="RAV105" s="113"/>
      <c r="RAW105" s="113"/>
      <c r="RAX105" s="119"/>
      <c r="RAY105" s="115"/>
      <c r="RAZ105" s="116"/>
      <c r="RBA105" s="117"/>
      <c r="RBB105" s="116"/>
      <c r="RBC105" s="116"/>
      <c r="RBD105" s="116"/>
      <c r="RBE105" s="115"/>
      <c r="RBF105" s="116"/>
      <c r="RBG105" s="115"/>
      <c r="RBH105" s="120"/>
      <c r="RBI105" s="120"/>
      <c r="RBJ105" s="120"/>
      <c r="RBK105" s="120"/>
      <c r="RBL105" s="120"/>
      <c r="RBM105" s="120"/>
      <c r="RBN105" s="121"/>
      <c r="RBO105" s="122"/>
      <c r="RBP105" s="120"/>
      <c r="RBQ105" s="120"/>
      <c r="RBR105" s="120"/>
      <c r="RBS105" s="120"/>
      <c r="RBT105" s="113"/>
      <c r="RBU105" s="113"/>
      <c r="RBV105" s="119"/>
      <c r="RBW105" s="115"/>
      <c r="RBX105" s="116"/>
      <c r="RBY105" s="117"/>
      <c r="RBZ105" s="116"/>
      <c r="RCA105" s="116"/>
      <c r="RCB105" s="116"/>
      <c r="RCC105" s="115"/>
      <c r="RCD105" s="116"/>
      <c r="RCE105" s="115"/>
      <c r="RCF105" s="120"/>
      <c r="RCG105" s="120"/>
      <c r="RCH105" s="120"/>
      <c r="RCI105" s="120"/>
      <c r="RCJ105" s="120"/>
      <c r="RCK105" s="120"/>
      <c r="RCL105" s="121"/>
      <c r="RCM105" s="122"/>
      <c r="RCN105" s="120"/>
      <c r="RCO105" s="120"/>
      <c r="RCP105" s="120"/>
      <c r="RCQ105" s="120"/>
      <c r="RCR105" s="113"/>
      <c r="RCS105" s="113"/>
      <c r="RCT105" s="119"/>
      <c r="RCU105" s="115"/>
      <c r="RCV105" s="116"/>
      <c r="RCW105" s="117"/>
      <c r="RCX105" s="116"/>
      <c r="RCY105" s="116"/>
      <c r="RCZ105" s="116"/>
      <c r="RDA105" s="115"/>
      <c r="RDB105" s="116"/>
      <c r="RDC105" s="115"/>
      <c r="RDD105" s="120"/>
      <c r="RDE105" s="120"/>
      <c r="RDF105" s="120"/>
      <c r="RDG105" s="120"/>
      <c r="RDH105" s="120"/>
      <c r="RDI105" s="120"/>
      <c r="RDJ105" s="121"/>
      <c r="RDK105" s="122"/>
      <c r="RDL105" s="120"/>
      <c r="RDM105" s="120"/>
      <c r="RDN105" s="120"/>
      <c r="RDO105" s="120"/>
      <c r="RDP105" s="113"/>
      <c r="RDQ105" s="113"/>
      <c r="RDR105" s="119"/>
      <c r="RDS105" s="115"/>
      <c r="RDT105" s="116"/>
      <c r="RDU105" s="117"/>
      <c r="RDV105" s="116"/>
      <c r="RDW105" s="116"/>
      <c r="RDX105" s="116"/>
      <c r="RDY105" s="115"/>
      <c r="RDZ105" s="116"/>
      <c r="REA105" s="115"/>
      <c r="REB105" s="120"/>
      <c r="REC105" s="120"/>
      <c r="RED105" s="120"/>
      <c r="REE105" s="120"/>
      <c r="REF105" s="120"/>
      <c r="REG105" s="120"/>
      <c r="REH105" s="121"/>
      <c r="REI105" s="122"/>
      <c r="REJ105" s="120"/>
      <c r="REK105" s="120"/>
      <c r="REL105" s="120"/>
      <c r="REM105" s="120"/>
      <c r="REN105" s="113"/>
      <c r="REO105" s="113"/>
      <c r="REP105" s="119"/>
      <c r="REQ105" s="115"/>
      <c r="RER105" s="116"/>
      <c r="RES105" s="117"/>
      <c r="RET105" s="116"/>
      <c r="REU105" s="116"/>
      <c r="REV105" s="116"/>
      <c r="REW105" s="115"/>
      <c r="REX105" s="116"/>
      <c r="REY105" s="115"/>
      <c r="REZ105" s="120"/>
      <c r="RFA105" s="120"/>
      <c r="RFB105" s="120"/>
      <c r="RFC105" s="120"/>
      <c r="RFD105" s="120"/>
      <c r="RFE105" s="120"/>
      <c r="RFF105" s="121"/>
      <c r="RFG105" s="122"/>
      <c r="RFH105" s="120"/>
      <c r="RFI105" s="120"/>
      <c r="RFJ105" s="120"/>
      <c r="RFK105" s="120"/>
      <c r="RFL105" s="113"/>
      <c r="RFM105" s="113"/>
      <c r="RFN105" s="119"/>
      <c r="RFO105" s="115"/>
      <c r="RFP105" s="116"/>
      <c r="RFQ105" s="117"/>
      <c r="RFR105" s="116"/>
      <c r="RFS105" s="116"/>
      <c r="RFT105" s="116"/>
      <c r="RFU105" s="115"/>
      <c r="RFV105" s="116"/>
      <c r="RFW105" s="115"/>
      <c r="RFX105" s="120"/>
      <c r="RFY105" s="120"/>
      <c r="RFZ105" s="120"/>
      <c r="RGA105" s="120"/>
      <c r="RGB105" s="120"/>
      <c r="RGC105" s="120"/>
      <c r="RGD105" s="121"/>
      <c r="RGE105" s="122"/>
      <c r="RGF105" s="120"/>
      <c r="RGG105" s="120"/>
      <c r="RGH105" s="120"/>
      <c r="RGI105" s="120"/>
      <c r="RGJ105" s="113"/>
      <c r="RGK105" s="113"/>
      <c r="RGL105" s="119"/>
      <c r="RGM105" s="115"/>
      <c r="RGN105" s="116"/>
      <c r="RGO105" s="117"/>
      <c r="RGP105" s="116"/>
      <c r="RGQ105" s="116"/>
      <c r="RGR105" s="116"/>
      <c r="RGS105" s="115"/>
      <c r="RGT105" s="116"/>
      <c r="RGU105" s="115"/>
      <c r="RGV105" s="120"/>
      <c r="RGW105" s="120"/>
      <c r="RGX105" s="120"/>
      <c r="RGY105" s="120"/>
      <c r="RGZ105" s="120"/>
      <c r="RHA105" s="120"/>
      <c r="RHB105" s="121"/>
      <c r="RHC105" s="122"/>
      <c r="RHD105" s="120"/>
      <c r="RHE105" s="120"/>
      <c r="RHF105" s="120"/>
      <c r="RHG105" s="120"/>
      <c r="RHH105" s="113"/>
      <c r="RHI105" s="113"/>
      <c r="RHJ105" s="119"/>
      <c r="RHK105" s="115"/>
      <c r="RHL105" s="116"/>
      <c r="RHM105" s="117"/>
      <c r="RHN105" s="116"/>
      <c r="RHO105" s="116"/>
      <c r="RHP105" s="116"/>
      <c r="RHQ105" s="115"/>
      <c r="RHR105" s="116"/>
      <c r="RHS105" s="115"/>
      <c r="RHT105" s="120"/>
      <c r="RHU105" s="120"/>
      <c r="RHV105" s="120"/>
      <c r="RHW105" s="120"/>
      <c r="RHX105" s="120"/>
      <c r="RHY105" s="120"/>
      <c r="RHZ105" s="121"/>
      <c r="RIA105" s="122"/>
      <c r="RIB105" s="120"/>
      <c r="RIC105" s="120"/>
      <c r="RID105" s="120"/>
      <c r="RIE105" s="120"/>
      <c r="RIF105" s="113"/>
      <c r="RIG105" s="113"/>
      <c r="RIH105" s="119"/>
      <c r="RII105" s="115"/>
      <c r="RIJ105" s="116"/>
      <c r="RIK105" s="117"/>
      <c r="RIL105" s="116"/>
      <c r="RIM105" s="116"/>
      <c r="RIN105" s="116"/>
      <c r="RIO105" s="115"/>
      <c r="RIP105" s="116"/>
      <c r="RIQ105" s="115"/>
      <c r="RIR105" s="120"/>
      <c r="RIS105" s="120"/>
      <c r="RIT105" s="120"/>
      <c r="RIU105" s="120"/>
      <c r="RIV105" s="120"/>
      <c r="RIW105" s="120"/>
      <c r="RIX105" s="121"/>
      <c r="RIY105" s="122"/>
      <c r="RIZ105" s="120"/>
      <c r="RJA105" s="120"/>
      <c r="RJB105" s="120"/>
      <c r="RJC105" s="120"/>
      <c r="RJD105" s="113"/>
      <c r="RJE105" s="113"/>
      <c r="RJF105" s="119"/>
      <c r="RJG105" s="115"/>
      <c r="RJH105" s="116"/>
      <c r="RJI105" s="117"/>
      <c r="RJJ105" s="116"/>
      <c r="RJK105" s="116"/>
      <c r="RJL105" s="116"/>
      <c r="RJM105" s="115"/>
      <c r="RJN105" s="116"/>
      <c r="RJO105" s="115"/>
      <c r="RJP105" s="120"/>
      <c r="RJQ105" s="120"/>
      <c r="RJR105" s="120"/>
      <c r="RJS105" s="120"/>
      <c r="RJT105" s="120"/>
      <c r="RJU105" s="120"/>
      <c r="RJV105" s="121"/>
      <c r="RJW105" s="122"/>
      <c r="RJX105" s="120"/>
      <c r="RJY105" s="120"/>
      <c r="RJZ105" s="120"/>
      <c r="RKA105" s="120"/>
      <c r="RKB105" s="113"/>
      <c r="RKC105" s="113"/>
      <c r="RKD105" s="119"/>
      <c r="RKE105" s="115"/>
      <c r="RKF105" s="116"/>
      <c r="RKG105" s="117"/>
      <c r="RKH105" s="116"/>
      <c r="RKI105" s="116"/>
      <c r="RKJ105" s="116"/>
      <c r="RKK105" s="115"/>
      <c r="RKL105" s="116"/>
      <c r="RKM105" s="115"/>
      <c r="RKN105" s="120"/>
      <c r="RKO105" s="120"/>
      <c r="RKP105" s="120"/>
      <c r="RKQ105" s="120"/>
      <c r="RKR105" s="120"/>
      <c r="RKS105" s="120"/>
      <c r="RKT105" s="121"/>
      <c r="RKU105" s="122"/>
      <c r="RKV105" s="120"/>
      <c r="RKW105" s="120"/>
      <c r="RKX105" s="120"/>
      <c r="RKY105" s="120"/>
      <c r="RKZ105" s="113"/>
      <c r="RLA105" s="113"/>
      <c r="RLB105" s="119"/>
      <c r="RLC105" s="115"/>
      <c r="RLD105" s="116"/>
      <c r="RLE105" s="117"/>
      <c r="RLF105" s="116"/>
      <c r="RLG105" s="116"/>
      <c r="RLH105" s="116"/>
      <c r="RLI105" s="115"/>
      <c r="RLJ105" s="116"/>
      <c r="RLK105" s="115"/>
      <c r="RLL105" s="120"/>
      <c r="RLM105" s="120"/>
      <c r="RLN105" s="120"/>
      <c r="RLO105" s="120"/>
      <c r="RLP105" s="120"/>
      <c r="RLQ105" s="120"/>
      <c r="RLR105" s="121"/>
      <c r="RLS105" s="122"/>
      <c r="RLT105" s="120"/>
      <c r="RLU105" s="120"/>
      <c r="RLV105" s="120"/>
      <c r="RLW105" s="120"/>
      <c r="RLX105" s="113"/>
      <c r="RLY105" s="113"/>
      <c r="RLZ105" s="119"/>
      <c r="RMA105" s="115"/>
      <c r="RMB105" s="116"/>
      <c r="RMC105" s="117"/>
      <c r="RMD105" s="116"/>
      <c r="RME105" s="116"/>
      <c r="RMF105" s="116"/>
      <c r="RMG105" s="115"/>
      <c r="RMH105" s="116"/>
      <c r="RMI105" s="115"/>
      <c r="RMJ105" s="120"/>
      <c r="RMK105" s="120"/>
      <c r="RML105" s="120"/>
      <c r="RMM105" s="120"/>
      <c r="RMN105" s="120"/>
      <c r="RMO105" s="120"/>
      <c r="RMP105" s="121"/>
      <c r="RMQ105" s="122"/>
      <c r="RMR105" s="120"/>
      <c r="RMS105" s="120"/>
      <c r="RMT105" s="120"/>
      <c r="RMU105" s="120"/>
      <c r="RMV105" s="113"/>
      <c r="RMW105" s="113"/>
      <c r="RMX105" s="119"/>
      <c r="RMY105" s="115"/>
      <c r="RMZ105" s="116"/>
      <c r="RNA105" s="117"/>
      <c r="RNB105" s="116"/>
      <c r="RNC105" s="116"/>
      <c r="RND105" s="116"/>
      <c r="RNE105" s="115"/>
      <c r="RNF105" s="116"/>
      <c r="RNG105" s="115"/>
      <c r="RNH105" s="120"/>
      <c r="RNI105" s="120"/>
      <c r="RNJ105" s="120"/>
      <c r="RNK105" s="120"/>
      <c r="RNL105" s="120"/>
      <c r="RNM105" s="120"/>
      <c r="RNN105" s="121"/>
      <c r="RNO105" s="122"/>
      <c r="RNP105" s="120"/>
      <c r="RNQ105" s="120"/>
      <c r="RNR105" s="120"/>
      <c r="RNS105" s="120"/>
      <c r="RNT105" s="113"/>
      <c r="RNU105" s="113"/>
      <c r="RNV105" s="119"/>
      <c r="RNW105" s="115"/>
      <c r="RNX105" s="116"/>
      <c r="RNY105" s="117"/>
      <c r="RNZ105" s="116"/>
      <c r="ROA105" s="116"/>
      <c r="ROB105" s="116"/>
      <c r="ROC105" s="115"/>
      <c r="ROD105" s="116"/>
      <c r="ROE105" s="115"/>
      <c r="ROF105" s="120"/>
      <c r="ROG105" s="120"/>
      <c r="ROH105" s="120"/>
      <c r="ROI105" s="120"/>
      <c r="ROJ105" s="120"/>
      <c r="ROK105" s="120"/>
      <c r="ROL105" s="121"/>
      <c r="ROM105" s="122"/>
      <c r="RON105" s="120"/>
      <c r="ROO105" s="120"/>
      <c r="ROP105" s="120"/>
      <c r="ROQ105" s="120"/>
      <c r="ROR105" s="113"/>
      <c r="ROS105" s="113"/>
      <c r="ROT105" s="119"/>
      <c r="ROU105" s="115"/>
      <c r="ROV105" s="116"/>
      <c r="ROW105" s="117"/>
      <c r="ROX105" s="116"/>
      <c r="ROY105" s="116"/>
      <c r="ROZ105" s="116"/>
      <c r="RPA105" s="115"/>
      <c r="RPB105" s="116"/>
      <c r="RPC105" s="115"/>
      <c r="RPD105" s="120"/>
      <c r="RPE105" s="120"/>
      <c r="RPF105" s="120"/>
      <c r="RPG105" s="120"/>
      <c r="RPH105" s="120"/>
      <c r="RPI105" s="120"/>
      <c r="RPJ105" s="121"/>
      <c r="RPK105" s="122"/>
      <c r="RPL105" s="120"/>
      <c r="RPM105" s="120"/>
      <c r="RPN105" s="120"/>
      <c r="RPO105" s="120"/>
      <c r="RPP105" s="113"/>
      <c r="RPQ105" s="113"/>
      <c r="RPR105" s="119"/>
      <c r="RPS105" s="115"/>
      <c r="RPT105" s="116"/>
      <c r="RPU105" s="117"/>
      <c r="RPV105" s="116"/>
      <c r="RPW105" s="116"/>
      <c r="RPX105" s="116"/>
      <c r="RPY105" s="115"/>
      <c r="RPZ105" s="116"/>
      <c r="RQA105" s="115"/>
      <c r="RQB105" s="120"/>
      <c r="RQC105" s="120"/>
      <c r="RQD105" s="120"/>
      <c r="RQE105" s="120"/>
      <c r="RQF105" s="120"/>
      <c r="RQG105" s="120"/>
      <c r="RQH105" s="121"/>
      <c r="RQI105" s="122"/>
      <c r="RQJ105" s="120"/>
      <c r="RQK105" s="120"/>
      <c r="RQL105" s="120"/>
      <c r="RQM105" s="120"/>
      <c r="RQN105" s="113"/>
      <c r="RQO105" s="113"/>
      <c r="RQP105" s="119"/>
      <c r="RQQ105" s="115"/>
      <c r="RQR105" s="116"/>
      <c r="RQS105" s="117"/>
      <c r="RQT105" s="116"/>
      <c r="RQU105" s="116"/>
      <c r="RQV105" s="116"/>
      <c r="RQW105" s="115"/>
      <c r="RQX105" s="116"/>
      <c r="RQY105" s="115"/>
      <c r="RQZ105" s="120"/>
      <c r="RRA105" s="120"/>
      <c r="RRB105" s="120"/>
      <c r="RRC105" s="120"/>
      <c r="RRD105" s="120"/>
      <c r="RRE105" s="120"/>
      <c r="RRF105" s="121"/>
      <c r="RRG105" s="122"/>
      <c r="RRH105" s="120"/>
      <c r="RRI105" s="120"/>
      <c r="RRJ105" s="120"/>
      <c r="RRK105" s="120"/>
      <c r="RRL105" s="113"/>
      <c r="RRM105" s="113"/>
      <c r="RRN105" s="119"/>
      <c r="RRO105" s="115"/>
      <c r="RRP105" s="116"/>
      <c r="RRQ105" s="117"/>
      <c r="RRR105" s="116"/>
      <c r="RRS105" s="116"/>
      <c r="RRT105" s="116"/>
      <c r="RRU105" s="115"/>
      <c r="RRV105" s="116"/>
      <c r="RRW105" s="115"/>
      <c r="RRX105" s="120"/>
      <c r="RRY105" s="120"/>
      <c r="RRZ105" s="120"/>
      <c r="RSA105" s="120"/>
      <c r="RSB105" s="120"/>
      <c r="RSC105" s="120"/>
      <c r="RSD105" s="121"/>
      <c r="RSE105" s="122"/>
      <c r="RSF105" s="120"/>
      <c r="RSG105" s="120"/>
      <c r="RSH105" s="120"/>
      <c r="RSI105" s="120"/>
      <c r="RSJ105" s="113"/>
      <c r="RSK105" s="113"/>
      <c r="RSL105" s="119"/>
      <c r="RSM105" s="115"/>
      <c r="RSN105" s="116"/>
      <c r="RSO105" s="117"/>
      <c r="RSP105" s="116"/>
      <c r="RSQ105" s="116"/>
      <c r="RSR105" s="116"/>
      <c r="RSS105" s="115"/>
      <c r="RST105" s="116"/>
      <c r="RSU105" s="115"/>
      <c r="RSV105" s="120"/>
      <c r="RSW105" s="120"/>
      <c r="RSX105" s="120"/>
      <c r="RSY105" s="120"/>
      <c r="RSZ105" s="120"/>
      <c r="RTA105" s="120"/>
      <c r="RTB105" s="121"/>
      <c r="RTC105" s="122"/>
      <c r="RTD105" s="120"/>
      <c r="RTE105" s="120"/>
      <c r="RTF105" s="120"/>
      <c r="RTG105" s="120"/>
      <c r="RTH105" s="113"/>
      <c r="RTI105" s="113"/>
      <c r="RTJ105" s="119"/>
      <c r="RTK105" s="115"/>
      <c r="RTL105" s="116"/>
      <c r="RTM105" s="117"/>
      <c r="RTN105" s="116"/>
      <c r="RTO105" s="116"/>
      <c r="RTP105" s="116"/>
      <c r="RTQ105" s="115"/>
      <c r="RTR105" s="116"/>
      <c r="RTS105" s="115"/>
      <c r="RTT105" s="120"/>
      <c r="RTU105" s="120"/>
      <c r="RTV105" s="120"/>
      <c r="RTW105" s="120"/>
      <c r="RTX105" s="120"/>
      <c r="RTY105" s="120"/>
      <c r="RTZ105" s="121"/>
      <c r="RUA105" s="122"/>
      <c r="RUB105" s="120"/>
      <c r="RUC105" s="120"/>
      <c r="RUD105" s="120"/>
      <c r="RUE105" s="120"/>
      <c r="RUF105" s="113"/>
      <c r="RUG105" s="113"/>
      <c r="RUH105" s="119"/>
      <c r="RUI105" s="115"/>
      <c r="RUJ105" s="116"/>
      <c r="RUK105" s="117"/>
      <c r="RUL105" s="116"/>
      <c r="RUM105" s="116"/>
      <c r="RUN105" s="116"/>
      <c r="RUO105" s="115"/>
      <c r="RUP105" s="116"/>
      <c r="RUQ105" s="115"/>
      <c r="RUR105" s="120"/>
      <c r="RUS105" s="120"/>
      <c r="RUT105" s="120"/>
      <c r="RUU105" s="120"/>
      <c r="RUV105" s="120"/>
      <c r="RUW105" s="120"/>
      <c r="RUX105" s="121"/>
      <c r="RUY105" s="122"/>
      <c r="RUZ105" s="120"/>
      <c r="RVA105" s="120"/>
      <c r="RVB105" s="120"/>
      <c r="RVC105" s="120"/>
      <c r="RVD105" s="113"/>
      <c r="RVE105" s="113"/>
      <c r="RVF105" s="119"/>
      <c r="RVG105" s="115"/>
      <c r="RVH105" s="116"/>
      <c r="RVI105" s="117"/>
      <c r="RVJ105" s="116"/>
      <c r="RVK105" s="116"/>
      <c r="RVL105" s="116"/>
      <c r="RVM105" s="115"/>
      <c r="RVN105" s="116"/>
      <c r="RVO105" s="115"/>
      <c r="RVP105" s="120"/>
      <c r="RVQ105" s="120"/>
      <c r="RVR105" s="120"/>
      <c r="RVS105" s="120"/>
      <c r="RVT105" s="120"/>
      <c r="RVU105" s="120"/>
      <c r="RVV105" s="121"/>
      <c r="RVW105" s="122"/>
      <c r="RVX105" s="120"/>
      <c r="RVY105" s="120"/>
      <c r="RVZ105" s="120"/>
      <c r="RWA105" s="120"/>
      <c r="RWB105" s="113"/>
      <c r="RWC105" s="113"/>
      <c r="RWD105" s="119"/>
      <c r="RWE105" s="115"/>
      <c r="RWF105" s="116"/>
      <c r="RWG105" s="117"/>
      <c r="RWH105" s="116"/>
      <c r="RWI105" s="116"/>
      <c r="RWJ105" s="116"/>
      <c r="RWK105" s="115"/>
      <c r="RWL105" s="116"/>
      <c r="RWM105" s="115"/>
      <c r="RWN105" s="120"/>
      <c r="RWO105" s="120"/>
      <c r="RWP105" s="120"/>
      <c r="RWQ105" s="120"/>
      <c r="RWR105" s="120"/>
      <c r="RWS105" s="120"/>
      <c r="RWT105" s="121"/>
      <c r="RWU105" s="122"/>
      <c r="RWV105" s="120"/>
      <c r="RWW105" s="120"/>
      <c r="RWX105" s="120"/>
      <c r="RWY105" s="120"/>
      <c r="RWZ105" s="113"/>
      <c r="RXA105" s="113"/>
      <c r="RXB105" s="119"/>
      <c r="RXC105" s="115"/>
      <c r="RXD105" s="116"/>
      <c r="RXE105" s="117"/>
      <c r="RXF105" s="116"/>
      <c r="RXG105" s="116"/>
      <c r="RXH105" s="116"/>
      <c r="RXI105" s="115"/>
      <c r="RXJ105" s="116"/>
      <c r="RXK105" s="115"/>
      <c r="RXL105" s="120"/>
      <c r="RXM105" s="120"/>
      <c r="RXN105" s="120"/>
      <c r="RXO105" s="120"/>
      <c r="RXP105" s="120"/>
      <c r="RXQ105" s="120"/>
      <c r="RXR105" s="121"/>
      <c r="RXS105" s="122"/>
      <c r="RXT105" s="120"/>
      <c r="RXU105" s="120"/>
      <c r="RXV105" s="120"/>
      <c r="RXW105" s="120"/>
      <c r="RXX105" s="113"/>
      <c r="RXY105" s="113"/>
      <c r="RXZ105" s="119"/>
      <c r="RYA105" s="115"/>
      <c r="RYB105" s="116"/>
      <c r="RYC105" s="117"/>
      <c r="RYD105" s="116"/>
      <c r="RYE105" s="116"/>
      <c r="RYF105" s="116"/>
      <c r="RYG105" s="115"/>
      <c r="RYH105" s="116"/>
      <c r="RYI105" s="115"/>
      <c r="RYJ105" s="120"/>
      <c r="RYK105" s="120"/>
      <c r="RYL105" s="120"/>
      <c r="RYM105" s="120"/>
      <c r="RYN105" s="120"/>
      <c r="RYO105" s="120"/>
      <c r="RYP105" s="121"/>
      <c r="RYQ105" s="122"/>
      <c r="RYR105" s="120"/>
      <c r="RYS105" s="120"/>
      <c r="RYT105" s="120"/>
      <c r="RYU105" s="120"/>
      <c r="RYV105" s="113"/>
      <c r="RYW105" s="113"/>
      <c r="RYX105" s="119"/>
      <c r="RYY105" s="115"/>
      <c r="RYZ105" s="116"/>
      <c r="RZA105" s="117"/>
      <c r="RZB105" s="116"/>
      <c r="RZC105" s="116"/>
      <c r="RZD105" s="116"/>
      <c r="RZE105" s="115"/>
      <c r="RZF105" s="116"/>
      <c r="RZG105" s="115"/>
      <c r="RZH105" s="120"/>
      <c r="RZI105" s="120"/>
      <c r="RZJ105" s="120"/>
      <c r="RZK105" s="120"/>
      <c r="RZL105" s="120"/>
      <c r="RZM105" s="120"/>
      <c r="RZN105" s="121"/>
      <c r="RZO105" s="122"/>
      <c r="RZP105" s="120"/>
      <c r="RZQ105" s="120"/>
      <c r="RZR105" s="120"/>
      <c r="RZS105" s="120"/>
      <c r="RZT105" s="113"/>
      <c r="RZU105" s="113"/>
      <c r="RZV105" s="119"/>
      <c r="RZW105" s="115"/>
      <c r="RZX105" s="116"/>
      <c r="RZY105" s="117"/>
      <c r="RZZ105" s="116"/>
      <c r="SAA105" s="116"/>
      <c r="SAB105" s="116"/>
      <c r="SAC105" s="115"/>
      <c r="SAD105" s="116"/>
      <c r="SAE105" s="115"/>
      <c r="SAF105" s="120"/>
      <c r="SAG105" s="120"/>
      <c r="SAH105" s="120"/>
      <c r="SAI105" s="120"/>
      <c r="SAJ105" s="120"/>
      <c r="SAK105" s="120"/>
      <c r="SAL105" s="121"/>
      <c r="SAM105" s="122"/>
      <c r="SAN105" s="120"/>
      <c r="SAO105" s="120"/>
      <c r="SAP105" s="120"/>
      <c r="SAQ105" s="120"/>
      <c r="SAR105" s="113"/>
      <c r="SAS105" s="113"/>
      <c r="SAT105" s="119"/>
      <c r="SAU105" s="115"/>
      <c r="SAV105" s="116"/>
      <c r="SAW105" s="117"/>
      <c r="SAX105" s="116"/>
      <c r="SAY105" s="116"/>
      <c r="SAZ105" s="116"/>
      <c r="SBA105" s="115"/>
      <c r="SBB105" s="116"/>
      <c r="SBC105" s="115"/>
      <c r="SBD105" s="120"/>
      <c r="SBE105" s="120"/>
      <c r="SBF105" s="120"/>
      <c r="SBG105" s="120"/>
      <c r="SBH105" s="120"/>
      <c r="SBI105" s="120"/>
      <c r="SBJ105" s="121"/>
      <c r="SBK105" s="122"/>
      <c r="SBL105" s="120"/>
      <c r="SBM105" s="120"/>
      <c r="SBN105" s="120"/>
      <c r="SBO105" s="120"/>
      <c r="SBP105" s="113"/>
      <c r="SBQ105" s="113"/>
      <c r="SBR105" s="119"/>
      <c r="SBS105" s="115"/>
      <c r="SBT105" s="116"/>
      <c r="SBU105" s="117"/>
      <c r="SBV105" s="116"/>
      <c r="SBW105" s="116"/>
      <c r="SBX105" s="116"/>
      <c r="SBY105" s="115"/>
      <c r="SBZ105" s="116"/>
      <c r="SCA105" s="115"/>
      <c r="SCB105" s="120"/>
      <c r="SCC105" s="120"/>
      <c r="SCD105" s="120"/>
      <c r="SCE105" s="120"/>
      <c r="SCF105" s="120"/>
      <c r="SCG105" s="120"/>
      <c r="SCH105" s="121"/>
      <c r="SCI105" s="122"/>
      <c r="SCJ105" s="120"/>
      <c r="SCK105" s="120"/>
      <c r="SCL105" s="120"/>
      <c r="SCM105" s="120"/>
      <c r="SCN105" s="113"/>
      <c r="SCO105" s="113"/>
      <c r="SCP105" s="119"/>
      <c r="SCQ105" s="115"/>
      <c r="SCR105" s="116"/>
      <c r="SCS105" s="117"/>
      <c r="SCT105" s="116"/>
      <c r="SCU105" s="116"/>
      <c r="SCV105" s="116"/>
      <c r="SCW105" s="115"/>
      <c r="SCX105" s="116"/>
      <c r="SCY105" s="115"/>
      <c r="SCZ105" s="120"/>
      <c r="SDA105" s="120"/>
      <c r="SDB105" s="120"/>
      <c r="SDC105" s="120"/>
      <c r="SDD105" s="120"/>
      <c r="SDE105" s="120"/>
      <c r="SDF105" s="121"/>
      <c r="SDG105" s="122"/>
      <c r="SDH105" s="120"/>
      <c r="SDI105" s="120"/>
      <c r="SDJ105" s="120"/>
      <c r="SDK105" s="120"/>
      <c r="SDL105" s="113"/>
      <c r="SDM105" s="113"/>
      <c r="SDN105" s="119"/>
      <c r="SDO105" s="115"/>
      <c r="SDP105" s="116"/>
      <c r="SDQ105" s="117"/>
      <c r="SDR105" s="116"/>
      <c r="SDS105" s="116"/>
      <c r="SDT105" s="116"/>
      <c r="SDU105" s="115"/>
      <c r="SDV105" s="116"/>
      <c r="SDW105" s="115"/>
      <c r="SDX105" s="120"/>
      <c r="SDY105" s="120"/>
      <c r="SDZ105" s="120"/>
      <c r="SEA105" s="120"/>
      <c r="SEB105" s="120"/>
      <c r="SEC105" s="120"/>
      <c r="SED105" s="121"/>
      <c r="SEE105" s="122"/>
      <c r="SEF105" s="120"/>
      <c r="SEG105" s="120"/>
      <c r="SEH105" s="120"/>
      <c r="SEI105" s="120"/>
      <c r="SEJ105" s="113"/>
      <c r="SEK105" s="113"/>
      <c r="SEL105" s="119"/>
      <c r="SEM105" s="115"/>
      <c r="SEN105" s="116"/>
      <c r="SEO105" s="117"/>
      <c r="SEP105" s="116"/>
      <c r="SEQ105" s="116"/>
      <c r="SER105" s="116"/>
      <c r="SES105" s="115"/>
      <c r="SET105" s="116"/>
      <c r="SEU105" s="115"/>
      <c r="SEV105" s="120"/>
      <c r="SEW105" s="120"/>
      <c r="SEX105" s="120"/>
      <c r="SEY105" s="120"/>
      <c r="SEZ105" s="120"/>
      <c r="SFA105" s="120"/>
      <c r="SFB105" s="121"/>
      <c r="SFC105" s="122"/>
      <c r="SFD105" s="120"/>
      <c r="SFE105" s="120"/>
      <c r="SFF105" s="120"/>
      <c r="SFG105" s="120"/>
      <c r="SFH105" s="113"/>
      <c r="SFI105" s="113"/>
      <c r="SFJ105" s="119"/>
      <c r="SFK105" s="115"/>
      <c r="SFL105" s="116"/>
      <c r="SFM105" s="117"/>
      <c r="SFN105" s="116"/>
      <c r="SFO105" s="116"/>
      <c r="SFP105" s="116"/>
      <c r="SFQ105" s="115"/>
      <c r="SFR105" s="116"/>
      <c r="SFS105" s="115"/>
      <c r="SFT105" s="120"/>
      <c r="SFU105" s="120"/>
      <c r="SFV105" s="120"/>
      <c r="SFW105" s="120"/>
      <c r="SFX105" s="120"/>
      <c r="SFY105" s="120"/>
      <c r="SFZ105" s="121"/>
      <c r="SGA105" s="122"/>
      <c r="SGB105" s="120"/>
      <c r="SGC105" s="120"/>
      <c r="SGD105" s="120"/>
      <c r="SGE105" s="120"/>
      <c r="SGF105" s="113"/>
      <c r="SGG105" s="113"/>
      <c r="SGH105" s="119"/>
      <c r="SGI105" s="115"/>
      <c r="SGJ105" s="116"/>
      <c r="SGK105" s="117"/>
      <c r="SGL105" s="116"/>
      <c r="SGM105" s="116"/>
      <c r="SGN105" s="116"/>
      <c r="SGO105" s="115"/>
      <c r="SGP105" s="116"/>
      <c r="SGQ105" s="115"/>
      <c r="SGR105" s="120"/>
      <c r="SGS105" s="120"/>
      <c r="SGT105" s="120"/>
      <c r="SGU105" s="120"/>
      <c r="SGV105" s="120"/>
      <c r="SGW105" s="120"/>
      <c r="SGX105" s="121"/>
      <c r="SGY105" s="122"/>
      <c r="SGZ105" s="120"/>
      <c r="SHA105" s="120"/>
      <c r="SHB105" s="120"/>
      <c r="SHC105" s="120"/>
      <c r="SHD105" s="113"/>
      <c r="SHE105" s="113"/>
      <c r="SHF105" s="119"/>
      <c r="SHG105" s="115"/>
      <c r="SHH105" s="116"/>
      <c r="SHI105" s="117"/>
      <c r="SHJ105" s="116"/>
      <c r="SHK105" s="116"/>
      <c r="SHL105" s="116"/>
      <c r="SHM105" s="115"/>
      <c r="SHN105" s="116"/>
      <c r="SHO105" s="115"/>
      <c r="SHP105" s="120"/>
      <c r="SHQ105" s="120"/>
      <c r="SHR105" s="120"/>
      <c r="SHS105" s="120"/>
      <c r="SHT105" s="120"/>
      <c r="SHU105" s="120"/>
      <c r="SHV105" s="121"/>
      <c r="SHW105" s="122"/>
      <c r="SHX105" s="120"/>
      <c r="SHY105" s="120"/>
      <c r="SHZ105" s="120"/>
      <c r="SIA105" s="120"/>
      <c r="SIB105" s="113"/>
      <c r="SIC105" s="113"/>
      <c r="SID105" s="119"/>
      <c r="SIE105" s="115"/>
      <c r="SIF105" s="116"/>
      <c r="SIG105" s="117"/>
      <c r="SIH105" s="116"/>
      <c r="SII105" s="116"/>
      <c r="SIJ105" s="116"/>
      <c r="SIK105" s="115"/>
      <c r="SIL105" s="116"/>
      <c r="SIM105" s="115"/>
      <c r="SIN105" s="120"/>
      <c r="SIO105" s="120"/>
      <c r="SIP105" s="120"/>
      <c r="SIQ105" s="120"/>
      <c r="SIR105" s="120"/>
      <c r="SIS105" s="120"/>
      <c r="SIT105" s="121"/>
      <c r="SIU105" s="122"/>
      <c r="SIV105" s="120"/>
      <c r="SIW105" s="120"/>
      <c r="SIX105" s="120"/>
      <c r="SIY105" s="120"/>
      <c r="SIZ105" s="113"/>
      <c r="SJA105" s="113"/>
      <c r="SJB105" s="119"/>
      <c r="SJC105" s="115"/>
      <c r="SJD105" s="116"/>
      <c r="SJE105" s="117"/>
      <c r="SJF105" s="116"/>
      <c r="SJG105" s="116"/>
      <c r="SJH105" s="116"/>
      <c r="SJI105" s="115"/>
      <c r="SJJ105" s="116"/>
      <c r="SJK105" s="115"/>
      <c r="SJL105" s="120"/>
      <c r="SJM105" s="120"/>
      <c r="SJN105" s="120"/>
      <c r="SJO105" s="120"/>
      <c r="SJP105" s="120"/>
      <c r="SJQ105" s="120"/>
      <c r="SJR105" s="121"/>
      <c r="SJS105" s="122"/>
      <c r="SJT105" s="120"/>
      <c r="SJU105" s="120"/>
      <c r="SJV105" s="120"/>
      <c r="SJW105" s="120"/>
      <c r="SJX105" s="113"/>
      <c r="SJY105" s="113"/>
      <c r="SJZ105" s="119"/>
      <c r="SKA105" s="115"/>
      <c r="SKB105" s="116"/>
      <c r="SKC105" s="117"/>
      <c r="SKD105" s="116"/>
      <c r="SKE105" s="116"/>
      <c r="SKF105" s="116"/>
      <c r="SKG105" s="115"/>
      <c r="SKH105" s="116"/>
      <c r="SKI105" s="115"/>
      <c r="SKJ105" s="120"/>
      <c r="SKK105" s="120"/>
      <c r="SKL105" s="120"/>
      <c r="SKM105" s="120"/>
      <c r="SKN105" s="120"/>
      <c r="SKO105" s="120"/>
      <c r="SKP105" s="121"/>
      <c r="SKQ105" s="122"/>
      <c r="SKR105" s="120"/>
      <c r="SKS105" s="120"/>
      <c r="SKT105" s="120"/>
      <c r="SKU105" s="120"/>
      <c r="SKV105" s="113"/>
      <c r="SKW105" s="113"/>
      <c r="SKX105" s="119"/>
      <c r="SKY105" s="115"/>
      <c r="SKZ105" s="116"/>
      <c r="SLA105" s="117"/>
      <c r="SLB105" s="116"/>
      <c r="SLC105" s="116"/>
      <c r="SLD105" s="116"/>
      <c r="SLE105" s="115"/>
      <c r="SLF105" s="116"/>
      <c r="SLG105" s="115"/>
      <c r="SLH105" s="120"/>
      <c r="SLI105" s="120"/>
      <c r="SLJ105" s="120"/>
      <c r="SLK105" s="120"/>
      <c r="SLL105" s="120"/>
      <c r="SLM105" s="120"/>
      <c r="SLN105" s="121"/>
      <c r="SLO105" s="122"/>
      <c r="SLP105" s="120"/>
      <c r="SLQ105" s="120"/>
      <c r="SLR105" s="120"/>
      <c r="SLS105" s="120"/>
      <c r="SLT105" s="113"/>
      <c r="SLU105" s="113"/>
      <c r="SLV105" s="119"/>
      <c r="SLW105" s="115"/>
      <c r="SLX105" s="116"/>
      <c r="SLY105" s="117"/>
      <c r="SLZ105" s="116"/>
      <c r="SMA105" s="116"/>
      <c r="SMB105" s="116"/>
      <c r="SMC105" s="115"/>
      <c r="SMD105" s="116"/>
      <c r="SME105" s="115"/>
      <c r="SMF105" s="120"/>
      <c r="SMG105" s="120"/>
      <c r="SMH105" s="120"/>
      <c r="SMI105" s="120"/>
      <c r="SMJ105" s="120"/>
      <c r="SMK105" s="120"/>
      <c r="SML105" s="121"/>
      <c r="SMM105" s="122"/>
      <c r="SMN105" s="120"/>
      <c r="SMO105" s="120"/>
      <c r="SMP105" s="120"/>
      <c r="SMQ105" s="120"/>
      <c r="SMR105" s="113"/>
      <c r="SMS105" s="113"/>
      <c r="SMT105" s="119"/>
      <c r="SMU105" s="115"/>
      <c r="SMV105" s="116"/>
      <c r="SMW105" s="117"/>
      <c r="SMX105" s="116"/>
      <c r="SMY105" s="116"/>
      <c r="SMZ105" s="116"/>
      <c r="SNA105" s="115"/>
      <c r="SNB105" s="116"/>
      <c r="SNC105" s="115"/>
      <c r="SND105" s="120"/>
      <c r="SNE105" s="120"/>
      <c r="SNF105" s="120"/>
      <c r="SNG105" s="120"/>
      <c r="SNH105" s="120"/>
      <c r="SNI105" s="120"/>
      <c r="SNJ105" s="121"/>
      <c r="SNK105" s="122"/>
      <c r="SNL105" s="120"/>
      <c r="SNM105" s="120"/>
      <c r="SNN105" s="120"/>
      <c r="SNO105" s="120"/>
      <c r="SNP105" s="113"/>
      <c r="SNQ105" s="113"/>
      <c r="SNR105" s="119"/>
      <c r="SNS105" s="115"/>
      <c r="SNT105" s="116"/>
      <c r="SNU105" s="117"/>
      <c r="SNV105" s="116"/>
      <c r="SNW105" s="116"/>
      <c r="SNX105" s="116"/>
      <c r="SNY105" s="115"/>
      <c r="SNZ105" s="116"/>
      <c r="SOA105" s="115"/>
      <c r="SOB105" s="120"/>
      <c r="SOC105" s="120"/>
      <c r="SOD105" s="120"/>
      <c r="SOE105" s="120"/>
      <c r="SOF105" s="120"/>
      <c r="SOG105" s="120"/>
      <c r="SOH105" s="121"/>
      <c r="SOI105" s="122"/>
      <c r="SOJ105" s="120"/>
      <c r="SOK105" s="120"/>
      <c r="SOL105" s="120"/>
      <c r="SOM105" s="120"/>
      <c r="SON105" s="113"/>
      <c r="SOO105" s="113"/>
      <c r="SOP105" s="119"/>
      <c r="SOQ105" s="115"/>
      <c r="SOR105" s="116"/>
      <c r="SOS105" s="117"/>
      <c r="SOT105" s="116"/>
      <c r="SOU105" s="116"/>
      <c r="SOV105" s="116"/>
      <c r="SOW105" s="115"/>
      <c r="SOX105" s="116"/>
      <c r="SOY105" s="115"/>
      <c r="SOZ105" s="120"/>
      <c r="SPA105" s="120"/>
      <c r="SPB105" s="120"/>
      <c r="SPC105" s="120"/>
      <c r="SPD105" s="120"/>
      <c r="SPE105" s="120"/>
      <c r="SPF105" s="121"/>
      <c r="SPG105" s="122"/>
      <c r="SPH105" s="120"/>
      <c r="SPI105" s="120"/>
      <c r="SPJ105" s="120"/>
      <c r="SPK105" s="120"/>
      <c r="SPL105" s="113"/>
      <c r="SPM105" s="113"/>
      <c r="SPN105" s="119"/>
      <c r="SPO105" s="115"/>
      <c r="SPP105" s="116"/>
      <c r="SPQ105" s="117"/>
      <c r="SPR105" s="116"/>
      <c r="SPS105" s="116"/>
      <c r="SPT105" s="116"/>
      <c r="SPU105" s="115"/>
      <c r="SPV105" s="116"/>
      <c r="SPW105" s="115"/>
      <c r="SPX105" s="120"/>
      <c r="SPY105" s="120"/>
      <c r="SPZ105" s="120"/>
      <c r="SQA105" s="120"/>
      <c r="SQB105" s="120"/>
      <c r="SQC105" s="120"/>
      <c r="SQD105" s="121"/>
      <c r="SQE105" s="122"/>
      <c r="SQF105" s="120"/>
      <c r="SQG105" s="120"/>
      <c r="SQH105" s="120"/>
      <c r="SQI105" s="120"/>
      <c r="SQJ105" s="113"/>
      <c r="SQK105" s="113"/>
      <c r="SQL105" s="119"/>
      <c r="SQM105" s="115"/>
      <c r="SQN105" s="116"/>
      <c r="SQO105" s="117"/>
      <c r="SQP105" s="116"/>
      <c r="SQQ105" s="116"/>
      <c r="SQR105" s="116"/>
      <c r="SQS105" s="115"/>
      <c r="SQT105" s="116"/>
      <c r="SQU105" s="115"/>
      <c r="SQV105" s="120"/>
      <c r="SQW105" s="120"/>
      <c r="SQX105" s="120"/>
      <c r="SQY105" s="120"/>
      <c r="SQZ105" s="120"/>
      <c r="SRA105" s="120"/>
      <c r="SRB105" s="121"/>
      <c r="SRC105" s="122"/>
      <c r="SRD105" s="120"/>
      <c r="SRE105" s="120"/>
      <c r="SRF105" s="120"/>
      <c r="SRG105" s="120"/>
      <c r="SRH105" s="113"/>
      <c r="SRI105" s="113"/>
      <c r="SRJ105" s="119"/>
      <c r="SRK105" s="115"/>
      <c r="SRL105" s="116"/>
      <c r="SRM105" s="117"/>
      <c r="SRN105" s="116"/>
      <c r="SRO105" s="116"/>
      <c r="SRP105" s="116"/>
      <c r="SRQ105" s="115"/>
      <c r="SRR105" s="116"/>
      <c r="SRS105" s="115"/>
      <c r="SRT105" s="120"/>
      <c r="SRU105" s="120"/>
      <c r="SRV105" s="120"/>
      <c r="SRW105" s="120"/>
      <c r="SRX105" s="120"/>
      <c r="SRY105" s="120"/>
      <c r="SRZ105" s="121"/>
      <c r="SSA105" s="122"/>
      <c r="SSB105" s="120"/>
      <c r="SSC105" s="120"/>
      <c r="SSD105" s="120"/>
      <c r="SSE105" s="120"/>
      <c r="SSF105" s="113"/>
      <c r="SSG105" s="113"/>
      <c r="SSH105" s="119"/>
      <c r="SSI105" s="115"/>
      <c r="SSJ105" s="116"/>
      <c r="SSK105" s="117"/>
      <c r="SSL105" s="116"/>
      <c r="SSM105" s="116"/>
      <c r="SSN105" s="116"/>
      <c r="SSO105" s="115"/>
      <c r="SSP105" s="116"/>
      <c r="SSQ105" s="115"/>
      <c r="SSR105" s="120"/>
      <c r="SSS105" s="120"/>
      <c r="SST105" s="120"/>
      <c r="SSU105" s="120"/>
      <c r="SSV105" s="120"/>
      <c r="SSW105" s="120"/>
      <c r="SSX105" s="121"/>
      <c r="SSY105" s="122"/>
      <c r="SSZ105" s="120"/>
      <c r="STA105" s="120"/>
      <c r="STB105" s="120"/>
      <c r="STC105" s="120"/>
      <c r="STD105" s="113"/>
      <c r="STE105" s="113"/>
      <c r="STF105" s="119"/>
      <c r="STG105" s="115"/>
      <c r="STH105" s="116"/>
      <c r="STI105" s="117"/>
      <c r="STJ105" s="116"/>
      <c r="STK105" s="116"/>
      <c r="STL105" s="116"/>
      <c r="STM105" s="115"/>
      <c r="STN105" s="116"/>
      <c r="STO105" s="115"/>
      <c r="STP105" s="120"/>
      <c r="STQ105" s="120"/>
      <c r="STR105" s="120"/>
      <c r="STS105" s="120"/>
      <c r="STT105" s="120"/>
      <c r="STU105" s="120"/>
      <c r="STV105" s="121"/>
      <c r="STW105" s="122"/>
      <c r="STX105" s="120"/>
      <c r="STY105" s="120"/>
      <c r="STZ105" s="120"/>
      <c r="SUA105" s="120"/>
      <c r="SUB105" s="113"/>
      <c r="SUC105" s="113"/>
      <c r="SUD105" s="119"/>
      <c r="SUE105" s="115"/>
      <c r="SUF105" s="116"/>
      <c r="SUG105" s="117"/>
      <c r="SUH105" s="116"/>
      <c r="SUI105" s="116"/>
      <c r="SUJ105" s="116"/>
      <c r="SUK105" s="115"/>
      <c r="SUL105" s="116"/>
      <c r="SUM105" s="115"/>
      <c r="SUN105" s="120"/>
      <c r="SUO105" s="120"/>
      <c r="SUP105" s="120"/>
      <c r="SUQ105" s="120"/>
      <c r="SUR105" s="120"/>
      <c r="SUS105" s="120"/>
      <c r="SUT105" s="121"/>
      <c r="SUU105" s="122"/>
      <c r="SUV105" s="120"/>
      <c r="SUW105" s="120"/>
      <c r="SUX105" s="120"/>
      <c r="SUY105" s="120"/>
      <c r="SUZ105" s="113"/>
      <c r="SVA105" s="113"/>
      <c r="SVB105" s="119"/>
      <c r="SVC105" s="115"/>
      <c r="SVD105" s="116"/>
      <c r="SVE105" s="117"/>
      <c r="SVF105" s="116"/>
      <c r="SVG105" s="116"/>
      <c r="SVH105" s="116"/>
      <c r="SVI105" s="115"/>
      <c r="SVJ105" s="116"/>
      <c r="SVK105" s="115"/>
      <c r="SVL105" s="120"/>
      <c r="SVM105" s="120"/>
      <c r="SVN105" s="120"/>
      <c r="SVO105" s="120"/>
      <c r="SVP105" s="120"/>
      <c r="SVQ105" s="120"/>
      <c r="SVR105" s="121"/>
      <c r="SVS105" s="122"/>
      <c r="SVT105" s="120"/>
      <c r="SVU105" s="120"/>
      <c r="SVV105" s="120"/>
      <c r="SVW105" s="120"/>
      <c r="SVX105" s="113"/>
      <c r="SVY105" s="113"/>
      <c r="SVZ105" s="119"/>
      <c r="SWA105" s="115"/>
      <c r="SWB105" s="116"/>
      <c r="SWC105" s="117"/>
      <c r="SWD105" s="116"/>
      <c r="SWE105" s="116"/>
      <c r="SWF105" s="116"/>
      <c r="SWG105" s="115"/>
      <c r="SWH105" s="116"/>
      <c r="SWI105" s="115"/>
      <c r="SWJ105" s="120"/>
      <c r="SWK105" s="120"/>
      <c r="SWL105" s="120"/>
      <c r="SWM105" s="120"/>
      <c r="SWN105" s="120"/>
      <c r="SWO105" s="120"/>
      <c r="SWP105" s="121"/>
      <c r="SWQ105" s="122"/>
      <c r="SWR105" s="120"/>
      <c r="SWS105" s="120"/>
      <c r="SWT105" s="120"/>
      <c r="SWU105" s="120"/>
      <c r="SWV105" s="113"/>
      <c r="SWW105" s="113"/>
      <c r="SWX105" s="119"/>
      <c r="SWY105" s="115"/>
      <c r="SWZ105" s="116"/>
      <c r="SXA105" s="117"/>
      <c r="SXB105" s="116"/>
      <c r="SXC105" s="116"/>
      <c r="SXD105" s="116"/>
      <c r="SXE105" s="115"/>
      <c r="SXF105" s="116"/>
      <c r="SXG105" s="115"/>
      <c r="SXH105" s="120"/>
      <c r="SXI105" s="120"/>
      <c r="SXJ105" s="120"/>
      <c r="SXK105" s="120"/>
      <c r="SXL105" s="120"/>
      <c r="SXM105" s="120"/>
      <c r="SXN105" s="121"/>
      <c r="SXO105" s="122"/>
      <c r="SXP105" s="120"/>
      <c r="SXQ105" s="120"/>
      <c r="SXR105" s="120"/>
      <c r="SXS105" s="120"/>
      <c r="SXT105" s="113"/>
      <c r="SXU105" s="113"/>
      <c r="SXV105" s="119"/>
      <c r="SXW105" s="115"/>
      <c r="SXX105" s="116"/>
      <c r="SXY105" s="117"/>
      <c r="SXZ105" s="116"/>
      <c r="SYA105" s="116"/>
      <c r="SYB105" s="116"/>
      <c r="SYC105" s="115"/>
      <c r="SYD105" s="116"/>
      <c r="SYE105" s="115"/>
      <c r="SYF105" s="120"/>
      <c r="SYG105" s="120"/>
      <c r="SYH105" s="120"/>
      <c r="SYI105" s="120"/>
      <c r="SYJ105" s="120"/>
      <c r="SYK105" s="120"/>
      <c r="SYL105" s="121"/>
      <c r="SYM105" s="122"/>
      <c r="SYN105" s="120"/>
      <c r="SYO105" s="120"/>
      <c r="SYP105" s="120"/>
      <c r="SYQ105" s="120"/>
      <c r="SYR105" s="113"/>
      <c r="SYS105" s="113"/>
      <c r="SYT105" s="119"/>
      <c r="SYU105" s="115"/>
      <c r="SYV105" s="116"/>
      <c r="SYW105" s="117"/>
      <c r="SYX105" s="116"/>
      <c r="SYY105" s="116"/>
      <c r="SYZ105" s="116"/>
      <c r="SZA105" s="115"/>
      <c r="SZB105" s="116"/>
      <c r="SZC105" s="115"/>
      <c r="SZD105" s="120"/>
      <c r="SZE105" s="120"/>
      <c r="SZF105" s="120"/>
      <c r="SZG105" s="120"/>
      <c r="SZH105" s="120"/>
      <c r="SZI105" s="120"/>
      <c r="SZJ105" s="121"/>
      <c r="SZK105" s="122"/>
      <c r="SZL105" s="120"/>
      <c r="SZM105" s="120"/>
      <c r="SZN105" s="120"/>
      <c r="SZO105" s="120"/>
      <c r="SZP105" s="113"/>
      <c r="SZQ105" s="113"/>
      <c r="SZR105" s="119"/>
      <c r="SZS105" s="115"/>
      <c r="SZT105" s="116"/>
      <c r="SZU105" s="117"/>
      <c r="SZV105" s="116"/>
      <c r="SZW105" s="116"/>
      <c r="SZX105" s="116"/>
      <c r="SZY105" s="115"/>
      <c r="SZZ105" s="116"/>
      <c r="TAA105" s="115"/>
      <c r="TAB105" s="120"/>
      <c r="TAC105" s="120"/>
      <c r="TAD105" s="120"/>
      <c r="TAE105" s="120"/>
      <c r="TAF105" s="120"/>
      <c r="TAG105" s="120"/>
      <c r="TAH105" s="121"/>
      <c r="TAI105" s="122"/>
      <c r="TAJ105" s="120"/>
      <c r="TAK105" s="120"/>
      <c r="TAL105" s="120"/>
      <c r="TAM105" s="120"/>
      <c r="TAN105" s="113"/>
      <c r="TAO105" s="113"/>
      <c r="TAP105" s="119"/>
      <c r="TAQ105" s="115"/>
      <c r="TAR105" s="116"/>
      <c r="TAS105" s="117"/>
      <c r="TAT105" s="116"/>
      <c r="TAU105" s="116"/>
      <c r="TAV105" s="116"/>
      <c r="TAW105" s="115"/>
      <c r="TAX105" s="116"/>
      <c r="TAY105" s="115"/>
      <c r="TAZ105" s="120"/>
      <c r="TBA105" s="120"/>
      <c r="TBB105" s="120"/>
      <c r="TBC105" s="120"/>
      <c r="TBD105" s="120"/>
      <c r="TBE105" s="120"/>
      <c r="TBF105" s="121"/>
      <c r="TBG105" s="122"/>
      <c r="TBH105" s="120"/>
      <c r="TBI105" s="120"/>
      <c r="TBJ105" s="120"/>
      <c r="TBK105" s="120"/>
      <c r="TBL105" s="113"/>
      <c r="TBM105" s="113"/>
      <c r="TBN105" s="119"/>
      <c r="TBO105" s="115"/>
      <c r="TBP105" s="116"/>
      <c r="TBQ105" s="117"/>
      <c r="TBR105" s="116"/>
      <c r="TBS105" s="116"/>
      <c r="TBT105" s="116"/>
      <c r="TBU105" s="115"/>
      <c r="TBV105" s="116"/>
      <c r="TBW105" s="115"/>
      <c r="TBX105" s="120"/>
      <c r="TBY105" s="120"/>
      <c r="TBZ105" s="120"/>
      <c r="TCA105" s="120"/>
      <c r="TCB105" s="120"/>
      <c r="TCC105" s="120"/>
      <c r="TCD105" s="121"/>
      <c r="TCE105" s="122"/>
      <c r="TCF105" s="120"/>
      <c r="TCG105" s="120"/>
      <c r="TCH105" s="120"/>
      <c r="TCI105" s="120"/>
      <c r="TCJ105" s="113"/>
      <c r="TCK105" s="113"/>
      <c r="TCL105" s="119"/>
      <c r="TCM105" s="115"/>
      <c r="TCN105" s="116"/>
      <c r="TCO105" s="117"/>
      <c r="TCP105" s="116"/>
      <c r="TCQ105" s="116"/>
      <c r="TCR105" s="116"/>
      <c r="TCS105" s="115"/>
      <c r="TCT105" s="116"/>
      <c r="TCU105" s="115"/>
      <c r="TCV105" s="120"/>
      <c r="TCW105" s="120"/>
      <c r="TCX105" s="120"/>
      <c r="TCY105" s="120"/>
      <c r="TCZ105" s="120"/>
      <c r="TDA105" s="120"/>
      <c r="TDB105" s="121"/>
      <c r="TDC105" s="122"/>
      <c r="TDD105" s="120"/>
      <c r="TDE105" s="120"/>
      <c r="TDF105" s="120"/>
      <c r="TDG105" s="120"/>
      <c r="TDH105" s="113"/>
      <c r="TDI105" s="113"/>
      <c r="TDJ105" s="119"/>
      <c r="TDK105" s="115"/>
      <c r="TDL105" s="116"/>
      <c r="TDM105" s="117"/>
      <c r="TDN105" s="116"/>
      <c r="TDO105" s="116"/>
      <c r="TDP105" s="116"/>
      <c r="TDQ105" s="115"/>
      <c r="TDR105" s="116"/>
      <c r="TDS105" s="115"/>
      <c r="TDT105" s="120"/>
      <c r="TDU105" s="120"/>
      <c r="TDV105" s="120"/>
      <c r="TDW105" s="120"/>
      <c r="TDX105" s="120"/>
      <c r="TDY105" s="120"/>
      <c r="TDZ105" s="121"/>
      <c r="TEA105" s="122"/>
      <c r="TEB105" s="120"/>
      <c r="TEC105" s="120"/>
      <c r="TED105" s="120"/>
      <c r="TEE105" s="120"/>
      <c r="TEF105" s="113"/>
      <c r="TEG105" s="113"/>
      <c r="TEH105" s="119"/>
      <c r="TEI105" s="115"/>
      <c r="TEJ105" s="116"/>
      <c r="TEK105" s="117"/>
      <c r="TEL105" s="116"/>
      <c r="TEM105" s="116"/>
      <c r="TEN105" s="116"/>
      <c r="TEO105" s="115"/>
      <c r="TEP105" s="116"/>
      <c r="TEQ105" s="115"/>
      <c r="TER105" s="120"/>
      <c r="TES105" s="120"/>
      <c r="TET105" s="120"/>
      <c r="TEU105" s="120"/>
      <c r="TEV105" s="120"/>
      <c r="TEW105" s="120"/>
      <c r="TEX105" s="121"/>
      <c r="TEY105" s="122"/>
      <c r="TEZ105" s="120"/>
      <c r="TFA105" s="120"/>
      <c r="TFB105" s="120"/>
      <c r="TFC105" s="120"/>
      <c r="TFD105" s="113"/>
      <c r="TFE105" s="113"/>
      <c r="TFF105" s="119"/>
      <c r="TFG105" s="115"/>
      <c r="TFH105" s="116"/>
      <c r="TFI105" s="117"/>
      <c r="TFJ105" s="116"/>
      <c r="TFK105" s="116"/>
      <c r="TFL105" s="116"/>
      <c r="TFM105" s="115"/>
      <c r="TFN105" s="116"/>
      <c r="TFO105" s="115"/>
      <c r="TFP105" s="120"/>
      <c r="TFQ105" s="120"/>
      <c r="TFR105" s="120"/>
      <c r="TFS105" s="120"/>
      <c r="TFT105" s="120"/>
      <c r="TFU105" s="120"/>
      <c r="TFV105" s="121"/>
      <c r="TFW105" s="122"/>
      <c r="TFX105" s="120"/>
      <c r="TFY105" s="120"/>
      <c r="TFZ105" s="120"/>
      <c r="TGA105" s="120"/>
      <c r="TGB105" s="113"/>
      <c r="TGC105" s="113"/>
      <c r="TGD105" s="119"/>
      <c r="TGE105" s="115"/>
      <c r="TGF105" s="116"/>
      <c r="TGG105" s="117"/>
      <c r="TGH105" s="116"/>
      <c r="TGI105" s="116"/>
      <c r="TGJ105" s="116"/>
      <c r="TGK105" s="115"/>
      <c r="TGL105" s="116"/>
      <c r="TGM105" s="115"/>
      <c r="TGN105" s="120"/>
      <c r="TGO105" s="120"/>
      <c r="TGP105" s="120"/>
      <c r="TGQ105" s="120"/>
      <c r="TGR105" s="120"/>
      <c r="TGS105" s="120"/>
      <c r="TGT105" s="121"/>
      <c r="TGU105" s="122"/>
      <c r="TGV105" s="120"/>
      <c r="TGW105" s="120"/>
      <c r="TGX105" s="120"/>
      <c r="TGY105" s="120"/>
      <c r="TGZ105" s="113"/>
      <c r="THA105" s="113"/>
      <c r="THB105" s="119"/>
      <c r="THC105" s="115"/>
      <c r="THD105" s="116"/>
      <c r="THE105" s="117"/>
      <c r="THF105" s="116"/>
      <c r="THG105" s="116"/>
      <c r="THH105" s="116"/>
      <c r="THI105" s="115"/>
      <c r="THJ105" s="116"/>
      <c r="THK105" s="115"/>
      <c r="THL105" s="120"/>
      <c r="THM105" s="120"/>
      <c r="THN105" s="120"/>
      <c r="THO105" s="120"/>
      <c r="THP105" s="120"/>
      <c r="THQ105" s="120"/>
      <c r="THR105" s="121"/>
      <c r="THS105" s="122"/>
      <c r="THT105" s="120"/>
      <c r="THU105" s="120"/>
      <c r="THV105" s="120"/>
      <c r="THW105" s="120"/>
      <c r="THX105" s="113"/>
      <c r="THY105" s="113"/>
      <c r="THZ105" s="119"/>
      <c r="TIA105" s="115"/>
      <c r="TIB105" s="116"/>
      <c r="TIC105" s="117"/>
      <c r="TID105" s="116"/>
      <c r="TIE105" s="116"/>
      <c r="TIF105" s="116"/>
      <c r="TIG105" s="115"/>
      <c r="TIH105" s="116"/>
      <c r="TII105" s="115"/>
      <c r="TIJ105" s="120"/>
      <c r="TIK105" s="120"/>
      <c r="TIL105" s="120"/>
      <c r="TIM105" s="120"/>
      <c r="TIN105" s="120"/>
      <c r="TIO105" s="120"/>
      <c r="TIP105" s="121"/>
      <c r="TIQ105" s="122"/>
      <c r="TIR105" s="120"/>
      <c r="TIS105" s="120"/>
      <c r="TIT105" s="120"/>
      <c r="TIU105" s="120"/>
      <c r="TIV105" s="113"/>
      <c r="TIW105" s="113"/>
      <c r="TIX105" s="119"/>
      <c r="TIY105" s="115"/>
      <c r="TIZ105" s="116"/>
      <c r="TJA105" s="117"/>
      <c r="TJB105" s="116"/>
      <c r="TJC105" s="116"/>
      <c r="TJD105" s="116"/>
      <c r="TJE105" s="115"/>
      <c r="TJF105" s="116"/>
      <c r="TJG105" s="115"/>
      <c r="TJH105" s="120"/>
      <c r="TJI105" s="120"/>
      <c r="TJJ105" s="120"/>
      <c r="TJK105" s="120"/>
      <c r="TJL105" s="120"/>
      <c r="TJM105" s="120"/>
      <c r="TJN105" s="121"/>
      <c r="TJO105" s="122"/>
      <c r="TJP105" s="120"/>
      <c r="TJQ105" s="120"/>
      <c r="TJR105" s="120"/>
      <c r="TJS105" s="120"/>
      <c r="TJT105" s="113"/>
      <c r="TJU105" s="113"/>
      <c r="TJV105" s="119"/>
      <c r="TJW105" s="115"/>
      <c r="TJX105" s="116"/>
      <c r="TJY105" s="117"/>
      <c r="TJZ105" s="116"/>
      <c r="TKA105" s="116"/>
      <c r="TKB105" s="116"/>
      <c r="TKC105" s="115"/>
      <c r="TKD105" s="116"/>
      <c r="TKE105" s="115"/>
      <c r="TKF105" s="120"/>
      <c r="TKG105" s="120"/>
      <c r="TKH105" s="120"/>
      <c r="TKI105" s="120"/>
      <c r="TKJ105" s="120"/>
      <c r="TKK105" s="120"/>
      <c r="TKL105" s="121"/>
      <c r="TKM105" s="122"/>
      <c r="TKN105" s="120"/>
      <c r="TKO105" s="120"/>
      <c r="TKP105" s="120"/>
      <c r="TKQ105" s="120"/>
      <c r="TKR105" s="113"/>
      <c r="TKS105" s="113"/>
      <c r="TKT105" s="119"/>
      <c r="TKU105" s="115"/>
      <c r="TKV105" s="116"/>
      <c r="TKW105" s="117"/>
      <c r="TKX105" s="116"/>
      <c r="TKY105" s="116"/>
      <c r="TKZ105" s="116"/>
      <c r="TLA105" s="115"/>
      <c r="TLB105" s="116"/>
      <c r="TLC105" s="115"/>
      <c r="TLD105" s="120"/>
      <c r="TLE105" s="120"/>
      <c r="TLF105" s="120"/>
      <c r="TLG105" s="120"/>
      <c r="TLH105" s="120"/>
      <c r="TLI105" s="120"/>
      <c r="TLJ105" s="121"/>
      <c r="TLK105" s="122"/>
      <c r="TLL105" s="120"/>
      <c r="TLM105" s="120"/>
      <c r="TLN105" s="120"/>
      <c r="TLO105" s="120"/>
      <c r="TLP105" s="113"/>
      <c r="TLQ105" s="113"/>
      <c r="TLR105" s="119"/>
      <c r="TLS105" s="115"/>
      <c r="TLT105" s="116"/>
      <c r="TLU105" s="117"/>
      <c r="TLV105" s="116"/>
      <c r="TLW105" s="116"/>
      <c r="TLX105" s="116"/>
      <c r="TLY105" s="115"/>
      <c r="TLZ105" s="116"/>
      <c r="TMA105" s="115"/>
      <c r="TMB105" s="120"/>
      <c r="TMC105" s="120"/>
      <c r="TMD105" s="120"/>
      <c r="TME105" s="120"/>
      <c r="TMF105" s="120"/>
      <c r="TMG105" s="120"/>
      <c r="TMH105" s="121"/>
      <c r="TMI105" s="122"/>
      <c r="TMJ105" s="120"/>
      <c r="TMK105" s="120"/>
      <c r="TML105" s="120"/>
      <c r="TMM105" s="120"/>
      <c r="TMN105" s="113"/>
      <c r="TMO105" s="113"/>
      <c r="TMP105" s="119"/>
      <c r="TMQ105" s="115"/>
      <c r="TMR105" s="116"/>
      <c r="TMS105" s="117"/>
      <c r="TMT105" s="116"/>
      <c r="TMU105" s="116"/>
      <c r="TMV105" s="116"/>
      <c r="TMW105" s="115"/>
      <c r="TMX105" s="116"/>
      <c r="TMY105" s="115"/>
      <c r="TMZ105" s="120"/>
      <c r="TNA105" s="120"/>
      <c r="TNB105" s="120"/>
      <c r="TNC105" s="120"/>
      <c r="TND105" s="120"/>
      <c r="TNE105" s="120"/>
      <c r="TNF105" s="121"/>
      <c r="TNG105" s="122"/>
      <c r="TNH105" s="120"/>
      <c r="TNI105" s="120"/>
      <c r="TNJ105" s="120"/>
      <c r="TNK105" s="120"/>
      <c r="TNL105" s="113"/>
      <c r="TNM105" s="113"/>
      <c r="TNN105" s="119"/>
      <c r="TNO105" s="115"/>
      <c r="TNP105" s="116"/>
      <c r="TNQ105" s="117"/>
      <c r="TNR105" s="116"/>
      <c r="TNS105" s="116"/>
      <c r="TNT105" s="116"/>
      <c r="TNU105" s="115"/>
      <c r="TNV105" s="116"/>
      <c r="TNW105" s="115"/>
      <c r="TNX105" s="120"/>
      <c r="TNY105" s="120"/>
      <c r="TNZ105" s="120"/>
      <c r="TOA105" s="120"/>
      <c r="TOB105" s="120"/>
      <c r="TOC105" s="120"/>
      <c r="TOD105" s="121"/>
      <c r="TOE105" s="122"/>
      <c r="TOF105" s="120"/>
      <c r="TOG105" s="120"/>
      <c r="TOH105" s="120"/>
      <c r="TOI105" s="120"/>
      <c r="TOJ105" s="113"/>
      <c r="TOK105" s="113"/>
      <c r="TOL105" s="119"/>
      <c r="TOM105" s="115"/>
      <c r="TON105" s="116"/>
      <c r="TOO105" s="117"/>
      <c r="TOP105" s="116"/>
      <c r="TOQ105" s="116"/>
      <c r="TOR105" s="116"/>
      <c r="TOS105" s="115"/>
      <c r="TOT105" s="116"/>
      <c r="TOU105" s="115"/>
      <c r="TOV105" s="120"/>
      <c r="TOW105" s="120"/>
      <c r="TOX105" s="120"/>
      <c r="TOY105" s="120"/>
      <c r="TOZ105" s="120"/>
      <c r="TPA105" s="120"/>
      <c r="TPB105" s="121"/>
      <c r="TPC105" s="122"/>
      <c r="TPD105" s="120"/>
      <c r="TPE105" s="120"/>
      <c r="TPF105" s="120"/>
      <c r="TPG105" s="120"/>
      <c r="TPH105" s="113"/>
      <c r="TPI105" s="113"/>
      <c r="TPJ105" s="119"/>
      <c r="TPK105" s="115"/>
      <c r="TPL105" s="116"/>
      <c r="TPM105" s="117"/>
      <c r="TPN105" s="116"/>
      <c r="TPO105" s="116"/>
      <c r="TPP105" s="116"/>
      <c r="TPQ105" s="115"/>
      <c r="TPR105" s="116"/>
      <c r="TPS105" s="115"/>
      <c r="TPT105" s="120"/>
      <c r="TPU105" s="120"/>
      <c r="TPV105" s="120"/>
      <c r="TPW105" s="120"/>
      <c r="TPX105" s="120"/>
      <c r="TPY105" s="120"/>
      <c r="TPZ105" s="121"/>
      <c r="TQA105" s="122"/>
      <c r="TQB105" s="120"/>
      <c r="TQC105" s="120"/>
      <c r="TQD105" s="120"/>
      <c r="TQE105" s="120"/>
      <c r="TQF105" s="113"/>
      <c r="TQG105" s="113"/>
      <c r="TQH105" s="119"/>
      <c r="TQI105" s="115"/>
      <c r="TQJ105" s="116"/>
      <c r="TQK105" s="117"/>
      <c r="TQL105" s="116"/>
      <c r="TQM105" s="116"/>
      <c r="TQN105" s="116"/>
      <c r="TQO105" s="115"/>
      <c r="TQP105" s="116"/>
      <c r="TQQ105" s="115"/>
      <c r="TQR105" s="120"/>
      <c r="TQS105" s="120"/>
      <c r="TQT105" s="120"/>
      <c r="TQU105" s="120"/>
      <c r="TQV105" s="120"/>
      <c r="TQW105" s="120"/>
      <c r="TQX105" s="121"/>
      <c r="TQY105" s="122"/>
      <c r="TQZ105" s="120"/>
      <c r="TRA105" s="120"/>
      <c r="TRB105" s="120"/>
      <c r="TRC105" s="120"/>
      <c r="TRD105" s="113"/>
      <c r="TRE105" s="113"/>
      <c r="TRF105" s="119"/>
      <c r="TRG105" s="115"/>
      <c r="TRH105" s="116"/>
      <c r="TRI105" s="117"/>
      <c r="TRJ105" s="116"/>
      <c r="TRK105" s="116"/>
      <c r="TRL105" s="116"/>
      <c r="TRM105" s="115"/>
      <c r="TRN105" s="116"/>
      <c r="TRO105" s="115"/>
      <c r="TRP105" s="120"/>
      <c r="TRQ105" s="120"/>
      <c r="TRR105" s="120"/>
      <c r="TRS105" s="120"/>
      <c r="TRT105" s="120"/>
      <c r="TRU105" s="120"/>
      <c r="TRV105" s="121"/>
      <c r="TRW105" s="122"/>
      <c r="TRX105" s="120"/>
      <c r="TRY105" s="120"/>
      <c r="TRZ105" s="120"/>
      <c r="TSA105" s="120"/>
      <c r="TSB105" s="113"/>
      <c r="TSC105" s="113"/>
      <c r="TSD105" s="119"/>
      <c r="TSE105" s="115"/>
      <c r="TSF105" s="116"/>
      <c r="TSG105" s="117"/>
      <c r="TSH105" s="116"/>
      <c r="TSI105" s="116"/>
      <c r="TSJ105" s="116"/>
      <c r="TSK105" s="115"/>
      <c r="TSL105" s="116"/>
      <c r="TSM105" s="115"/>
      <c r="TSN105" s="120"/>
      <c r="TSO105" s="120"/>
      <c r="TSP105" s="120"/>
      <c r="TSQ105" s="120"/>
      <c r="TSR105" s="120"/>
      <c r="TSS105" s="120"/>
      <c r="TST105" s="121"/>
      <c r="TSU105" s="122"/>
      <c r="TSV105" s="120"/>
      <c r="TSW105" s="120"/>
      <c r="TSX105" s="120"/>
      <c r="TSY105" s="120"/>
      <c r="TSZ105" s="113"/>
      <c r="TTA105" s="113"/>
      <c r="TTB105" s="119"/>
      <c r="TTC105" s="115"/>
      <c r="TTD105" s="116"/>
      <c r="TTE105" s="117"/>
      <c r="TTF105" s="116"/>
      <c r="TTG105" s="116"/>
      <c r="TTH105" s="116"/>
      <c r="TTI105" s="115"/>
      <c r="TTJ105" s="116"/>
      <c r="TTK105" s="115"/>
      <c r="TTL105" s="120"/>
      <c r="TTM105" s="120"/>
      <c r="TTN105" s="120"/>
      <c r="TTO105" s="120"/>
      <c r="TTP105" s="120"/>
      <c r="TTQ105" s="120"/>
      <c r="TTR105" s="121"/>
      <c r="TTS105" s="122"/>
      <c r="TTT105" s="120"/>
      <c r="TTU105" s="120"/>
      <c r="TTV105" s="120"/>
      <c r="TTW105" s="120"/>
      <c r="TTX105" s="113"/>
      <c r="TTY105" s="113"/>
      <c r="TTZ105" s="119"/>
      <c r="TUA105" s="115"/>
      <c r="TUB105" s="116"/>
      <c r="TUC105" s="117"/>
      <c r="TUD105" s="116"/>
      <c r="TUE105" s="116"/>
      <c r="TUF105" s="116"/>
      <c r="TUG105" s="115"/>
      <c r="TUH105" s="116"/>
      <c r="TUI105" s="115"/>
      <c r="TUJ105" s="120"/>
      <c r="TUK105" s="120"/>
      <c r="TUL105" s="120"/>
      <c r="TUM105" s="120"/>
      <c r="TUN105" s="120"/>
      <c r="TUO105" s="120"/>
      <c r="TUP105" s="121"/>
      <c r="TUQ105" s="122"/>
      <c r="TUR105" s="120"/>
      <c r="TUS105" s="120"/>
      <c r="TUT105" s="120"/>
      <c r="TUU105" s="120"/>
      <c r="TUV105" s="113"/>
      <c r="TUW105" s="113"/>
      <c r="TUX105" s="119"/>
      <c r="TUY105" s="115"/>
      <c r="TUZ105" s="116"/>
      <c r="TVA105" s="117"/>
      <c r="TVB105" s="116"/>
      <c r="TVC105" s="116"/>
      <c r="TVD105" s="116"/>
      <c r="TVE105" s="115"/>
      <c r="TVF105" s="116"/>
      <c r="TVG105" s="115"/>
      <c r="TVH105" s="120"/>
      <c r="TVI105" s="120"/>
      <c r="TVJ105" s="120"/>
      <c r="TVK105" s="120"/>
      <c r="TVL105" s="120"/>
      <c r="TVM105" s="120"/>
      <c r="TVN105" s="121"/>
      <c r="TVO105" s="122"/>
      <c r="TVP105" s="120"/>
      <c r="TVQ105" s="120"/>
      <c r="TVR105" s="120"/>
      <c r="TVS105" s="120"/>
      <c r="TVT105" s="113"/>
      <c r="TVU105" s="113"/>
      <c r="TVV105" s="119"/>
      <c r="TVW105" s="115"/>
      <c r="TVX105" s="116"/>
      <c r="TVY105" s="117"/>
      <c r="TVZ105" s="116"/>
      <c r="TWA105" s="116"/>
      <c r="TWB105" s="116"/>
      <c r="TWC105" s="115"/>
      <c r="TWD105" s="116"/>
      <c r="TWE105" s="115"/>
      <c r="TWF105" s="120"/>
      <c r="TWG105" s="120"/>
      <c r="TWH105" s="120"/>
      <c r="TWI105" s="120"/>
      <c r="TWJ105" s="120"/>
      <c r="TWK105" s="120"/>
      <c r="TWL105" s="121"/>
      <c r="TWM105" s="122"/>
      <c r="TWN105" s="120"/>
      <c r="TWO105" s="120"/>
      <c r="TWP105" s="120"/>
      <c r="TWQ105" s="120"/>
      <c r="TWR105" s="113"/>
      <c r="TWS105" s="113"/>
      <c r="TWT105" s="119"/>
      <c r="TWU105" s="115"/>
      <c r="TWV105" s="116"/>
      <c r="TWW105" s="117"/>
      <c r="TWX105" s="116"/>
      <c r="TWY105" s="116"/>
      <c r="TWZ105" s="116"/>
      <c r="TXA105" s="115"/>
      <c r="TXB105" s="116"/>
      <c r="TXC105" s="115"/>
      <c r="TXD105" s="120"/>
      <c r="TXE105" s="120"/>
      <c r="TXF105" s="120"/>
      <c r="TXG105" s="120"/>
      <c r="TXH105" s="120"/>
      <c r="TXI105" s="120"/>
      <c r="TXJ105" s="121"/>
      <c r="TXK105" s="122"/>
      <c r="TXL105" s="120"/>
      <c r="TXM105" s="120"/>
      <c r="TXN105" s="120"/>
      <c r="TXO105" s="120"/>
      <c r="TXP105" s="113"/>
      <c r="TXQ105" s="113"/>
      <c r="TXR105" s="119"/>
      <c r="TXS105" s="115"/>
      <c r="TXT105" s="116"/>
      <c r="TXU105" s="117"/>
      <c r="TXV105" s="116"/>
      <c r="TXW105" s="116"/>
      <c r="TXX105" s="116"/>
      <c r="TXY105" s="115"/>
      <c r="TXZ105" s="116"/>
      <c r="TYA105" s="115"/>
      <c r="TYB105" s="120"/>
      <c r="TYC105" s="120"/>
      <c r="TYD105" s="120"/>
      <c r="TYE105" s="120"/>
      <c r="TYF105" s="120"/>
      <c r="TYG105" s="120"/>
      <c r="TYH105" s="121"/>
      <c r="TYI105" s="122"/>
      <c r="TYJ105" s="120"/>
      <c r="TYK105" s="120"/>
      <c r="TYL105" s="120"/>
      <c r="TYM105" s="120"/>
      <c r="TYN105" s="113"/>
      <c r="TYO105" s="113"/>
      <c r="TYP105" s="119"/>
      <c r="TYQ105" s="115"/>
      <c r="TYR105" s="116"/>
      <c r="TYS105" s="117"/>
      <c r="TYT105" s="116"/>
      <c r="TYU105" s="116"/>
      <c r="TYV105" s="116"/>
      <c r="TYW105" s="115"/>
      <c r="TYX105" s="116"/>
      <c r="TYY105" s="115"/>
      <c r="TYZ105" s="120"/>
      <c r="TZA105" s="120"/>
      <c r="TZB105" s="120"/>
      <c r="TZC105" s="120"/>
      <c r="TZD105" s="120"/>
      <c r="TZE105" s="120"/>
      <c r="TZF105" s="121"/>
      <c r="TZG105" s="122"/>
      <c r="TZH105" s="120"/>
      <c r="TZI105" s="120"/>
      <c r="TZJ105" s="120"/>
      <c r="TZK105" s="120"/>
      <c r="TZL105" s="113"/>
      <c r="TZM105" s="113"/>
      <c r="TZN105" s="119"/>
      <c r="TZO105" s="115"/>
      <c r="TZP105" s="116"/>
      <c r="TZQ105" s="117"/>
      <c r="TZR105" s="116"/>
      <c r="TZS105" s="116"/>
      <c r="TZT105" s="116"/>
      <c r="TZU105" s="115"/>
      <c r="TZV105" s="116"/>
      <c r="TZW105" s="115"/>
      <c r="TZX105" s="120"/>
      <c r="TZY105" s="120"/>
      <c r="TZZ105" s="120"/>
      <c r="UAA105" s="120"/>
      <c r="UAB105" s="120"/>
      <c r="UAC105" s="120"/>
      <c r="UAD105" s="121"/>
      <c r="UAE105" s="122"/>
      <c r="UAF105" s="120"/>
      <c r="UAG105" s="120"/>
      <c r="UAH105" s="120"/>
      <c r="UAI105" s="120"/>
      <c r="UAJ105" s="113"/>
      <c r="UAK105" s="113"/>
      <c r="UAL105" s="119"/>
      <c r="UAM105" s="115"/>
      <c r="UAN105" s="116"/>
      <c r="UAO105" s="117"/>
      <c r="UAP105" s="116"/>
      <c r="UAQ105" s="116"/>
      <c r="UAR105" s="116"/>
      <c r="UAS105" s="115"/>
      <c r="UAT105" s="116"/>
      <c r="UAU105" s="115"/>
      <c r="UAV105" s="120"/>
      <c r="UAW105" s="120"/>
      <c r="UAX105" s="120"/>
      <c r="UAY105" s="120"/>
      <c r="UAZ105" s="120"/>
      <c r="UBA105" s="120"/>
      <c r="UBB105" s="121"/>
      <c r="UBC105" s="122"/>
      <c r="UBD105" s="120"/>
      <c r="UBE105" s="120"/>
      <c r="UBF105" s="120"/>
      <c r="UBG105" s="120"/>
      <c r="UBH105" s="113"/>
      <c r="UBI105" s="113"/>
      <c r="UBJ105" s="119"/>
      <c r="UBK105" s="115"/>
      <c r="UBL105" s="116"/>
      <c r="UBM105" s="117"/>
      <c r="UBN105" s="116"/>
      <c r="UBO105" s="116"/>
      <c r="UBP105" s="116"/>
      <c r="UBQ105" s="115"/>
      <c r="UBR105" s="116"/>
      <c r="UBS105" s="115"/>
      <c r="UBT105" s="120"/>
      <c r="UBU105" s="120"/>
      <c r="UBV105" s="120"/>
      <c r="UBW105" s="120"/>
      <c r="UBX105" s="120"/>
      <c r="UBY105" s="120"/>
      <c r="UBZ105" s="121"/>
      <c r="UCA105" s="122"/>
      <c r="UCB105" s="120"/>
      <c r="UCC105" s="120"/>
      <c r="UCD105" s="120"/>
      <c r="UCE105" s="120"/>
      <c r="UCF105" s="113"/>
      <c r="UCG105" s="113"/>
      <c r="UCH105" s="119"/>
      <c r="UCI105" s="115"/>
      <c r="UCJ105" s="116"/>
      <c r="UCK105" s="117"/>
      <c r="UCL105" s="116"/>
      <c r="UCM105" s="116"/>
      <c r="UCN105" s="116"/>
      <c r="UCO105" s="115"/>
      <c r="UCP105" s="116"/>
      <c r="UCQ105" s="115"/>
      <c r="UCR105" s="120"/>
      <c r="UCS105" s="120"/>
      <c r="UCT105" s="120"/>
      <c r="UCU105" s="120"/>
      <c r="UCV105" s="120"/>
      <c r="UCW105" s="120"/>
      <c r="UCX105" s="121"/>
      <c r="UCY105" s="122"/>
      <c r="UCZ105" s="120"/>
      <c r="UDA105" s="120"/>
      <c r="UDB105" s="120"/>
      <c r="UDC105" s="120"/>
      <c r="UDD105" s="113"/>
      <c r="UDE105" s="113"/>
      <c r="UDF105" s="119"/>
      <c r="UDG105" s="115"/>
      <c r="UDH105" s="116"/>
      <c r="UDI105" s="117"/>
      <c r="UDJ105" s="116"/>
      <c r="UDK105" s="116"/>
      <c r="UDL105" s="116"/>
      <c r="UDM105" s="115"/>
      <c r="UDN105" s="116"/>
      <c r="UDO105" s="115"/>
      <c r="UDP105" s="120"/>
      <c r="UDQ105" s="120"/>
      <c r="UDR105" s="120"/>
      <c r="UDS105" s="120"/>
      <c r="UDT105" s="120"/>
      <c r="UDU105" s="120"/>
      <c r="UDV105" s="121"/>
      <c r="UDW105" s="122"/>
      <c r="UDX105" s="120"/>
      <c r="UDY105" s="120"/>
      <c r="UDZ105" s="120"/>
      <c r="UEA105" s="120"/>
      <c r="UEB105" s="113"/>
      <c r="UEC105" s="113"/>
      <c r="UED105" s="119"/>
      <c r="UEE105" s="115"/>
      <c r="UEF105" s="116"/>
      <c r="UEG105" s="117"/>
      <c r="UEH105" s="116"/>
      <c r="UEI105" s="116"/>
      <c r="UEJ105" s="116"/>
      <c r="UEK105" s="115"/>
      <c r="UEL105" s="116"/>
      <c r="UEM105" s="115"/>
      <c r="UEN105" s="120"/>
      <c r="UEO105" s="120"/>
      <c r="UEP105" s="120"/>
      <c r="UEQ105" s="120"/>
      <c r="UER105" s="120"/>
      <c r="UES105" s="120"/>
      <c r="UET105" s="121"/>
      <c r="UEU105" s="122"/>
      <c r="UEV105" s="120"/>
      <c r="UEW105" s="120"/>
      <c r="UEX105" s="120"/>
      <c r="UEY105" s="120"/>
      <c r="UEZ105" s="113"/>
      <c r="UFA105" s="113"/>
      <c r="UFB105" s="119"/>
      <c r="UFC105" s="115"/>
      <c r="UFD105" s="116"/>
      <c r="UFE105" s="117"/>
      <c r="UFF105" s="116"/>
      <c r="UFG105" s="116"/>
      <c r="UFH105" s="116"/>
      <c r="UFI105" s="115"/>
      <c r="UFJ105" s="116"/>
      <c r="UFK105" s="115"/>
      <c r="UFL105" s="120"/>
      <c r="UFM105" s="120"/>
      <c r="UFN105" s="120"/>
      <c r="UFO105" s="120"/>
      <c r="UFP105" s="120"/>
      <c r="UFQ105" s="120"/>
      <c r="UFR105" s="121"/>
      <c r="UFS105" s="122"/>
      <c r="UFT105" s="120"/>
      <c r="UFU105" s="120"/>
      <c r="UFV105" s="120"/>
      <c r="UFW105" s="120"/>
      <c r="UFX105" s="113"/>
      <c r="UFY105" s="113"/>
      <c r="UFZ105" s="119"/>
      <c r="UGA105" s="115"/>
      <c r="UGB105" s="116"/>
      <c r="UGC105" s="117"/>
      <c r="UGD105" s="116"/>
      <c r="UGE105" s="116"/>
      <c r="UGF105" s="116"/>
      <c r="UGG105" s="115"/>
      <c r="UGH105" s="116"/>
      <c r="UGI105" s="115"/>
      <c r="UGJ105" s="120"/>
      <c r="UGK105" s="120"/>
      <c r="UGL105" s="120"/>
      <c r="UGM105" s="120"/>
      <c r="UGN105" s="120"/>
      <c r="UGO105" s="120"/>
      <c r="UGP105" s="121"/>
      <c r="UGQ105" s="122"/>
      <c r="UGR105" s="120"/>
      <c r="UGS105" s="120"/>
      <c r="UGT105" s="120"/>
      <c r="UGU105" s="120"/>
      <c r="UGV105" s="113"/>
      <c r="UGW105" s="113"/>
      <c r="UGX105" s="119"/>
      <c r="UGY105" s="115"/>
      <c r="UGZ105" s="116"/>
      <c r="UHA105" s="117"/>
      <c r="UHB105" s="116"/>
      <c r="UHC105" s="116"/>
      <c r="UHD105" s="116"/>
      <c r="UHE105" s="115"/>
      <c r="UHF105" s="116"/>
      <c r="UHG105" s="115"/>
      <c r="UHH105" s="120"/>
      <c r="UHI105" s="120"/>
      <c r="UHJ105" s="120"/>
      <c r="UHK105" s="120"/>
      <c r="UHL105" s="120"/>
      <c r="UHM105" s="120"/>
      <c r="UHN105" s="121"/>
      <c r="UHO105" s="122"/>
      <c r="UHP105" s="120"/>
      <c r="UHQ105" s="120"/>
      <c r="UHR105" s="120"/>
      <c r="UHS105" s="120"/>
      <c r="UHT105" s="113"/>
      <c r="UHU105" s="113"/>
      <c r="UHV105" s="119"/>
      <c r="UHW105" s="115"/>
      <c r="UHX105" s="116"/>
      <c r="UHY105" s="117"/>
      <c r="UHZ105" s="116"/>
      <c r="UIA105" s="116"/>
      <c r="UIB105" s="116"/>
      <c r="UIC105" s="115"/>
      <c r="UID105" s="116"/>
      <c r="UIE105" s="115"/>
      <c r="UIF105" s="120"/>
      <c r="UIG105" s="120"/>
      <c r="UIH105" s="120"/>
      <c r="UII105" s="120"/>
      <c r="UIJ105" s="120"/>
      <c r="UIK105" s="120"/>
      <c r="UIL105" s="121"/>
      <c r="UIM105" s="122"/>
      <c r="UIN105" s="120"/>
      <c r="UIO105" s="120"/>
      <c r="UIP105" s="120"/>
      <c r="UIQ105" s="120"/>
      <c r="UIR105" s="113"/>
      <c r="UIS105" s="113"/>
      <c r="UIT105" s="119"/>
      <c r="UIU105" s="115"/>
      <c r="UIV105" s="116"/>
      <c r="UIW105" s="117"/>
      <c r="UIX105" s="116"/>
      <c r="UIY105" s="116"/>
      <c r="UIZ105" s="116"/>
      <c r="UJA105" s="115"/>
      <c r="UJB105" s="116"/>
      <c r="UJC105" s="115"/>
      <c r="UJD105" s="120"/>
      <c r="UJE105" s="120"/>
      <c r="UJF105" s="120"/>
      <c r="UJG105" s="120"/>
      <c r="UJH105" s="120"/>
      <c r="UJI105" s="120"/>
      <c r="UJJ105" s="121"/>
      <c r="UJK105" s="122"/>
      <c r="UJL105" s="120"/>
      <c r="UJM105" s="120"/>
      <c r="UJN105" s="120"/>
      <c r="UJO105" s="120"/>
      <c r="UJP105" s="113"/>
      <c r="UJQ105" s="113"/>
      <c r="UJR105" s="119"/>
      <c r="UJS105" s="115"/>
      <c r="UJT105" s="116"/>
      <c r="UJU105" s="117"/>
      <c r="UJV105" s="116"/>
      <c r="UJW105" s="116"/>
      <c r="UJX105" s="116"/>
      <c r="UJY105" s="115"/>
      <c r="UJZ105" s="116"/>
      <c r="UKA105" s="115"/>
      <c r="UKB105" s="120"/>
      <c r="UKC105" s="120"/>
      <c r="UKD105" s="120"/>
      <c r="UKE105" s="120"/>
      <c r="UKF105" s="120"/>
      <c r="UKG105" s="120"/>
      <c r="UKH105" s="121"/>
      <c r="UKI105" s="122"/>
      <c r="UKJ105" s="120"/>
      <c r="UKK105" s="120"/>
      <c r="UKL105" s="120"/>
      <c r="UKM105" s="120"/>
      <c r="UKN105" s="113"/>
      <c r="UKO105" s="113"/>
      <c r="UKP105" s="119"/>
      <c r="UKQ105" s="115"/>
      <c r="UKR105" s="116"/>
      <c r="UKS105" s="117"/>
      <c r="UKT105" s="116"/>
      <c r="UKU105" s="116"/>
      <c r="UKV105" s="116"/>
      <c r="UKW105" s="115"/>
      <c r="UKX105" s="116"/>
      <c r="UKY105" s="115"/>
      <c r="UKZ105" s="120"/>
      <c r="ULA105" s="120"/>
      <c r="ULB105" s="120"/>
      <c r="ULC105" s="120"/>
      <c r="ULD105" s="120"/>
      <c r="ULE105" s="120"/>
      <c r="ULF105" s="121"/>
      <c r="ULG105" s="122"/>
      <c r="ULH105" s="120"/>
      <c r="ULI105" s="120"/>
      <c r="ULJ105" s="120"/>
      <c r="ULK105" s="120"/>
      <c r="ULL105" s="113"/>
      <c r="ULM105" s="113"/>
      <c r="ULN105" s="119"/>
      <c r="ULO105" s="115"/>
      <c r="ULP105" s="116"/>
      <c r="ULQ105" s="117"/>
      <c r="ULR105" s="116"/>
      <c r="ULS105" s="116"/>
      <c r="ULT105" s="116"/>
      <c r="ULU105" s="115"/>
      <c r="ULV105" s="116"/>
      <c r="ULW105" s="115"/>
      <c r="ULX105" s="120"/>
      <c r="ULY105" s="120"/>
      <c r="ULZ105" s="120"/>
      <c r="UMA105" s="120"/>
      <c r="UMB105" s="120"/>
      <c r="UMC105" s="120"/>
      <c r="UMD105" s="121"/>
      <c r="UME105" s="122"/>
      <c r="UMF105" s="120"/>
      <c r="UMG105" s="120"/>
      <c r="UMH105" s="120"/>
      <c r="UMI105" s="120"/>
      <c r="UMJ105" s="113"/>
      <c r="UMK105" s="113"/>
      <c r="UML105" s="119"/>
      <c r="UMM105" s="115"/>
      <c r="UMN105" s="116"/>
      <c r="UMO105" s="117"/>
      <c r="UMP105" s="116"/>
      <c r="UMQ105" s="116"/>
      <c r="UMR105" s="116"/>
      <c r="UMS105" s="115"/>
      <c r="UMT105" s="116"/>
      <c r="UMU105" s="115"/>
      <c r="UMV105" s="120"/>
      <c r="UMW105" s="120"/>
      <c r="UMX105" s="120"/>
      <c r="UMY105" s="120"/>
      <c r="UMZ105" s="120"/>
      <c r="UNA105" s="120"/>
      <c r="UNB105" s="121"/>
      <c r="UNC105" s="122"/>
      <c r="UND105" s="120"/>
      <c r="UNE105" s="120"/>
      <c r="UNF105" s="120"/>
      <c r="UNG105" s="120"/>
      <c r="UNH105" s="113"/>
      <c r="UNI105" s="113"/>
      <c r="UNJ105" s="119"/>
      <c r="UNK105" s="115"/>
      <c r="UNL105" s="116"/>
      <c r="UNM105" s="117"/>
      <c r="UNN105" s="116"/>
      <c r="UNO105" s="116"/>
      <c r="UNP105" s="116"/>
      <c r="UNQ105" s="115"/>
      <c r="UNR105" s="116"/>
      <c r="UNS105" s="115"/>
      <c r="UNT105" s="120"/>
      <c r="UNU105" s="120"/>
      <c r="UNV105" s="120"/>
      <c r="UNW105" s="120"/>
      <c r="UNX105" s="120"/>
      <c r="UNY105" s="120"/>
      <c r="UNZ105" s="121"/>
      <c r="UOA105" s="122"/>
      <c r="UOB105" s="120"/>
      <c r="UOC105" s="120"/>
      <c r="UOD105" s="120"/>
      <c r="UOE105" s="120"/>
      <c r="UOF105" s="113"/>
      <c r="UOG105" s="113"/>
      <c r="UOH105" s="119"/>
      <c r="UOI105" s="115"/>
      <c r="UOJ105" s="116"/>
      <c r="UOK105" s="117"/>
      <c r="UOL105" s="116"/>
      <c r="UOM105" s="116"/>
      <c r="UON105" s="116"/>
      <c r="UOO105" s="115"/>
      <c r="UOP105" s="116"/>
      <c r="UOQ105" s="115"/>
      <c r="UOR105" s="120"/>
      <c r="UOS105" s="120"/>
      <c r="UOT105" s="120"/>
      <c r="UOU105" s="120"/>
      <c r="UOV105" s="120"/>
      <c r="UOW105" s="120"/>
      <c r="UOX105" s="121"/>
      <c r="UOY105" s="122"/>
      <c r="UOZ105" s="120"/>
      <c r="UPA105" s="120"/>
      <c r="UPB105" s="120"/>
      <c r="UPC105" s="120"/>
      <c r="UPD105" s="113"/>
      <c r="UPE105" s="113"/>
      <c r="UPF105" s="119"/>
      <c r="UPG105" s="115"/>
      <c r="UPH105" s="116"/>
      <c r="UPI105" s="117"/>
      <c r="UPJ105" s="116"/>
      <c r="UPK105" s="116"/>
      <c r="UPL105" s="116"/>
      <c r="UPM105" s="115"/>
      <c r="UPN105" s="116"/>
      <c r="UPO105" s="115"/>
      <c r="UPP105" s="120"/>
      <c r="UPQ105" s="120"/>
      <c r="UPR105" s="120"/>
      <c r="UPS105" s="120"/>
      <c r="UPT105" s="120"/>
      <c r="UPU105" s="120"/>
      <c r="UPV105" s="121"/>
      <c r="UPW105" s="122"/>
      <c r="UPX105" s="120"/>
      <c r="UPY105" s="120"/>
      <c r="UPZ105" s="120"/>
      <c r="UQA105" s="120"/>
      <c r="UQB105" s="113"/>
      <c r="UQC105" s="113"/>
      <c r="UQD105" s="119"/>
      <c r="UQE105" s="115"/>
      <c r="UQF105" s="116"/>
      <c r="UQG105" s="117"/>
      <c r="UQH105" s="116"/>
      <c r="UQI105" s="116"/>
      <c r="UQJ105" s="116"/>
      <c r="UQK105" s="115"/>
      <c r="UQL105" s="116"/>
      <c r="UQM105" s="115"/>
      <c r="UQN105" s="120"/>
      <c r="UQO105" s="120"/>
      <c r="UQP105" s="120"/>
      <c r="UQQ105" s="120"/>
      <c r="UQR105" s="120"/>
      <c r="UQS105" s="120"/>
      <c r="UQT105" s="121"/>
      <c r="UQU105" s="122"/>
      <c r="UQV105" s="120"/>
      <c r="UQW105" s="120"/>
      <c r="UQX105" s="120"/>
      <c r="UQY105" s="120"/>
      <c r="UQZ105" s="113"/>
      <c r="URA105" s="113"/>
      <c r="URB105" s="119"/>
      <c r="URC105" s="115"/>
      <c r="URD105" s="116"/>
      <c r="URE105" s="117"/>
      <c r="URF105" s="116"/>
      <c r="URG105" s="116"/>
      <c r="URH105" s="116"/>
      <c r="URI105" s="115"/>
      <c r="URJ105" s="116"/>
      <c r="URK105" s="115"/>
      <c r="URL105" s="120"/>
      <c r="URM105" s="120"/>
      <c r="URN105" s="120"/>
      <c r="URO105" s="120"/>
      <c r="URP105" s="120"/>
      <c r="URQ105" s="120"/>
      <c r="URR105" s="121"/>
      <c r="URS105" s="122"/>
      <c r="URT105" s="120"/>
      <c r="URU105" s="120"/>
      <c r="URV105" s="120"/>
      <c r="URW105" s="120"/>
      <c r="URX105" s="113"/>
      <c r="URY105" s="113"/>
      <c r="URZ105" s="119"/>
      <c r="USA105" s="115"/>
      <c r="USB105" s="116"/>
      <c r="USC105" s="117"/>
      <c r="USD105" s="116"/>
      <c r="USE105" s="116"/>
      <c r="USF105" s="116"/>
      <c r="USG105" s="115"/>
      <c r="USH105" s="116"/>
      <c r="USI105" s="115"/>
      <c r="USJ105" s="120"/>
      <c r="USK105" s="120"/>
      <c r="USL105" s="120"/>
      <c r="USM105" s="120"/>
      <c r="USN105" s="120"/>
      <c r="USO105" s="120"/>
      <c r="USP105" s="121"/>
      <c r="USQ105" s="122"/>
      <c r="USR105" s="120"/>
      <c r="USS105" s="120"/>
      <c r="UST105" s="120"/>
      <c r="USU105" s="120"/>
      <c r="USV105" s="113"/>
      <c r="USW105" s="113"/>
      <c r="USX105" s="119"/>
      <c r="USY105" s="115"/>
      <c r="USZ105" s="116"/>
      <c r="UTA105" s="117"/>
      <c r="UTB105" s="116"/>
      <c r="UTC105" s="116"/>
      <c r="UTD105" s="116"/>
      <c r="UTE105" s="115"/>
      <c r="UTF105" s="116"/>
      <c r="UTG105" s="115"/>
      <c r="UTH105" s="120"/>
      <c r="UTI105" s="120"/>
      <c r="UTJ105" s="120"/>
      <c r="UTK105" s="120"/>
      <c r="UTL105" s="120"/>
      <c r="UTM105" s="120"/>
      <c r="UTN105" s="121"/>
      <c r="UTO105" s="122"/>
      <c r="UTP105" s="120"/>
      <c r="UTQ105" s="120"/>
      <c r="UTR105" s="120"/>
      <c r="UTS105" s="120"/>
      <c r="UTT105" s="113"/>
      <c r="UTU105" s="113"/>
      <c r="UTV105" s="119"/>
      <c r="UTW105" s="115"/>
      <c r="UTX105" s="116"/>
      <c r="UTY105" s="117"/>
      <c r="UTZ105" s="116"/>
      <c r="UUA105" s="116"/>
      <c r="UUB105" s="116"/>
      <c r="UUC105" s="115"/>
      <c r="UUD105" s="116"/>
      <c r="UUE105" s="115"/>
      <c r="UUF105" s="120"/>
      <c r="UUG105" s="120"/>
      <c r="UUH105" s="120"/>
      <c r="UUI105" s="120"/>
      <c r="UUJ105" s="120"/>
      <c r="UUK105" s="120"/>
      <c r="UUL105" s="121"/>
      <c r="UUM105" s="122"/>
      <c r="UUN105" s="120"/>
      <c r="UUO105" s="120"/>
      <c r="UUP105" s="120"/>
      <c r="UUQ105" s="120"/>
      <c r="UUR105" s="113"/>
      <c r="UUS105" s="113"/>
      <c r="UUT105" s="119"/>
      <c r="UUU105" s="115"/>
      <c r="UUV105" s="116"/>
      <c r="UUW105" s="117"/>
      <c r="UUX105" s="116"/>
      <c r="UUY105" s="116"/>
      <c r="UUZ105" s="116"/>
      <c r="UVA105" s="115"/>
      <c r="UVB105" s="116"/>
      <c r="UVC105" s="115"/>
      <c r="UVD105" s="120"/>
      <c r="UVE105" s="120"/>
      <c r="UVF105" s="120"/>
      <c r="UVG105" s="120"/>
      <c r="UVH105" s="120"/>
      <c r="UVI105" s="120"/>
      <c r="UVJ105" s="121"/>
      <c r="UVK105" s="122"/>
      <c r="UVL105" s="120"/>
      <c r="UVM105" s="120"/>
      <c r="UVN105" s="120"/>
      <c r="UVO105" s="120"/>
      <c r="UVP105" s="113"/>
      <c r="UVQ105" s="113"/>
      <c r="UVR105" s="119"/>
      <c r="UVS105" s="115"/>
      <c r="UVT105" s="116"/>
      <c r="UVU105" s="117"/>
      <c r="UVV105" s="116"/>
      <c r="UVW105" s="116"/>
      <c r="UVX105" s="116"/>
      <c r="UVY105" s="115"/>
      <c r="UVZ105" s="116"/>
      <c r="UWA105" s="115"/>
      <c r="UWB105" s="120"/>
      <c r="UWC105" s="120"/>
      <c r="UWD105" s="120"/>
      <c r="UWE105" s="120"/>
      <c r="UWF105" s="120"/>
      <c r="UWG105" s="120"/>
      <c r="UWH105" s="121"/>
      <c r="UWI105" s="122"/>
      <c r="UWJ105" s="120"/>
      <c r="UWK105" s="120"/>
      <c r="UWL105" s="120"/>
      <c r="UWM105" s="120"/>
      <c r="UWN105" s="113"/>
      <c r="UWO105" s="113"/>
      <c r="UWP105" s="119"/>
      <c r="UWQ105" s="115"/>
      <c r="UWR105" s="116"/>
      <c r="UWS105" s="117"/>
      <c r="UWT105" s="116"/>
      <c r="UWU105" s="116"/>
      <c r="UWV105" s="116"/>
      <c r="UWW105" s="115"/>
      <c r="UWX105" s="116"/>
      <c r="UWY105" s="115"/>
      <c r="UWZ105" s="120"/>
      <c r="UXA105" s="120"/>
      <c r="UXB105" s="120"/>
      <c r="UXC105" s="120"/>
      <c r="UXD105" s="120"/>
      <c r="UXE105" s="120"/>
      <c r="UXF105" s="121"/>
      <c r="UXG105" s="122"/>
      <c r="UXH105" s="120"/>
      <c r="UXI105" s="120"/>
      <c r="UXJ105" s="120"/>
      <c r="UXK105" s="120"/>
      <c r="UXL105" s="113"/>
      <c r="UXM105" s="113"/>
      <c r="UXN105" s="119"/>
      <c r="UXO105" s="115"/>
      <c r="UXP105" s="116"/>
      <c r="UXQ105" s="117"/>
      <c r="UXR105" s="116"/>
      <c r="UXS105" s="116"/>
      <c r="UXT105" s="116"/>
      <c r="UXU105" s="115"/>
      <c r="UXV105" s="116"/>
      <c r="UXW105" s="115"/>
      <c r="UXX105" s="120"/>
      <c r="UXY105" s="120"/>
      <c r="UXZ105" s="120"/>
      <c r="UYA105" s="120"/>
      <c r="UYB105" s="120"/>
      <c r="UYC105" s="120"/>
      <c r="UYD105" s="121"/>
      <c r="UYE105" s="122"/>
      <c r="UYF105" s="120"/>
      <c r="UYG105" s="120"/>
      <c r="UYH105" s="120"/>
      <c r="UYI105" s="120"/>
      <c r="UYJ105" s="113"/>
      <c r="UYK105" s="113"/>
      <c r="UYL105" s="119"/>
      <c r="UYM105" s="115"/>
      <c r="UYN105" s="116"/>
      <c r="UYO105" s="117"/>
      <c r="UYP105" s="116"/>
      <c r="UYQ105" s="116"/>
      <c r="UYR105" s="116"/>
      <c r="UYS105" s="115"/>
      <c r="UYT105" s="116"/>
      <c r="UYU105" s="115"/>
      <c r="UYV105" s="120"/>
      <c r="UYW105" s="120"/>
      <c r="UYX105" s="120"/>
      <c r="UYY105" s="120"/>
      <c r="UYZ105" s="120"/>
      <c r="UZA105" s="120"/>
      <c r="UZB105" s="121"/>
      <c r="UZC105" s="122"/>
      <c r="UZD105" s="120"/>
      <c r="UZE105" s="120"/>
      <c r="UZF105" s="120"/>
      <c r="UZG105" s="120"/>
      <c r="UZH105" s="113"/>
      <c r="UZI105" s="113"/>
      <c r="UZJ105" s="119"/>
      <c r="UZK105" s="115"/>
      <c r="UZL105" s="116"/>
      <c r="UZM105" s="117"/>
      <c r="UZN105" s="116"/>
      <c r="UZO105" s="116"/>
      <c r="UZP105" s="116"/>
      <c r="UZQ105" s="115"/>
      <c r="UZR105" s="116"/>
      <c r="UZS105" s="115"/>
      <c r="UZT105" s="120"/>
      <c r="UZU105" s="120"/>
      <c r="UZV105" s="120"/>
      <c r="UZW105" s="120"/>
      <c r="UZX105" s="120"/>
      <c r="UZY105" s="120"/>
      <c r="UZZ105" s="121"/>
      <c r="VAA105" s="122"/>
      <c r="VAB105" s="120"/>
      <c r="VAC105" s="120"/>
      <c r="VAD105" s="120"/>
      <c r="VAE105" s="120"/>
      <c r="VAF105" s="113"/>
      <c r="VAG105" s="113"/>
      <c r="VAH105" s="119"/>
      <c r="VAI105" s="115"/>
      <c r="VAJ105" s="116"/>
      <c r="VAK105" s="117"/>
      <c r="VAL105" s="116"/>
      <c r="VAM105" s="116"/>
      <c r="VAN105" s="116"/>
      <c r="VAO105" s="115"/>
      <c r="VAP105" s="116"/>
      <c r="VAQ105" s="115"/>
      <c r="VAR105" s="120"/>
      <c r="VAS105" s="120"/>
      <c r="VAT105" s="120"/>
      <c r="VAU105" s="120"/>
      <c r="VAV105" s="120"/>
      <c r="VAW105" s="120"/>
      <c r="VAX105" s="121"/>
      <c r="VAY105" s="122"/>
      <c r="VAZ105" s="120"/>
      <c r="VBA105" s="120"/>
      <c r="VBB105" s="120"/>
      <c r="VBC105" s="120"/>
      <c r="VBD105" s="113"/>
      <c r="VBE105" s="113"/>
      <c r="VBF105" s="119"/>
      <c r="VBG105" s="115"/>
      <c r="VBH105" s="116"/>
      <c r="VBI105" s="117"/>
      <c r="VBJ105" s="116"/>
      <c r="VBK105" s="116"/>
      <c r="VBL105" s="116"/>
      <c r="VBM105" s="115"/>
      <c r="VBN105" s="116"/>
      <c r="VBO105" s="115"/>
      <c r="VBP105" s="120"/>
      <c r="VBQ105" s="120"/>
      <c r="VBR105" s="120"/>
      <c r="VBS105" s="120"/>
      <c r="VBT105" s="120"/>
      <c r="VBU105" s="120"/>
      <c r="VBV105" s="121"/>
      <c r="VBW105" s="122"/>
      <c r="VBX105" s="120"/>
      <c r="VBY105" s="120"/>
      <c r="VBZ105" s="120"/>
      <c r="VCA105" s="120"/>
      <c r="VCB105" s="113"/>
      <c r="VCC105" s="113"/>
      <c r="VCD105" s="119"/>
      <c r="VCE105" s="115"/>
      <c r="VCF105" s="116"/>
      <c r="VCG105" s="117"/>
      <c r="VCH105" s="116"/>
      <c r="VCI105" s="116"/>
      <c r="VCJ105" s="116"/>
      <c r="VCK105" s="115"/>
      <c r="VCL105" s="116"/>
      <c r="VCM105" s="115"/>
      <c r="VCN105" s="120"/>
      <c r="VCO105" s="120"/>
      <c r="VCP105" s="120"/>
      <c r="VCQ105" s="120"/>
      <c r="VCR105" s="120"/>
      <c r="VCS105" s="120"/>
      <c r="VCT105" s="121"/>
      <c r="VCU105" s="122"/>
      <c r="VCV105" s="120"/>
      <c r="VCW105" s="120"/>
      <c r="VCX105" s="120"/>
      <c r="VCY105" s="120"/>
      <c r="VCZ105" s="113"/>
      <c r="VDA105" s="113"/>
      <c r="VDB105" s="119"/>
      <c r="VDC105" s="115"/>
      <c r="VDD105" s="116"/>
      <c r="VDE105" s="117"/>
      <c r="VDF105" s="116"/>
      <c r="VDG105" s="116"/>
      <c r="VDH105" s="116"/>
      <c r="VDI105" s="115"/>
      <c r="VDJ105" s="116"/>
      <c r="VDK105" s="115"/>
      <c r="VDL105" s="120"/>
      <c r="VDM105" s="120"/>
      <c r="VDN105" s="120"/>
      <c r="VDO105" s="120"/>
      <c r="VDP105" s="120"/>
      <c r="VDQ105" s="120"/>
      <c r="VDR105" s="121"/>
      <c r="VDS105" s="122"/>
      <c r="VDT105" s="120"/>
      <c r="VDU105" s="120"/>
      <c r="VDV105" s="120"/>
      <c r="VDW105" s="120"/>
      <c r="VDX105" s="113"/>
      <c r="VDY105" s="113"/>
      <c r="VDZ105" s="119"/>
      <c r="VEA105" s="115"/>
      <c r="VEB105" s="116"/>
      <c r="VEC105" s="117"/>
      <c r="VED105" s="116"/>
      <c r="VEE105" s="116"/>
      <c r="VEF105" s="116"/>
      <c r="VEG105" s="115"/>
      <c r="VEH105" s="116"/>
      <c r="VEI105" s="115"/>
      <c r="VEJ105" s="120"/>
      <c r="VEK105" s="120"/>
      <c r="VEL105" s="120"/>
      <c r="VEM105" s="120"/>
      <c r="VEN105" s="120"/>
      <c r="VEO105" s="120"/>
      <c r="VEP105" s="121"/>
      <c r="VEQ105" s="122"/>
      <c r="VER105" s="120"/>
      <c r="VES105" s="120"/>
      <c r="VET105" s="120"/>
      <c r="VEU105" s="120"/>
      <c r="VEV105" s="113"/>
      <c r="VEW105" s="113"/>
      <c r="VEX105" s="119"/>
      <c r="VEY105" s="115"/>
      <c r="VEZ105" s="116"/>
      <c r="VFA105" s="117"/>
      <c r="VFB105" s="116"/>
      <c r="VFC105" s="116"/>
      <c r="VFD105" s="116"/>
      <c r="VFE105" s="115"/>
      <c r="VFF105" s="116"/>
      <c r="VFG105" s="115"/>
      <c r="VFH105" s="120"/>
      <c r="VFI105" s="120"/>
      <c r="VFJ105" s="120"/>
      <c r="VFK105" s="120"/>
      <c r="VFL105" s="120"/>
      <c r="VFM105" s="120"/>
      <c r="VFN105" s="121"/>
      <c r="VFO105" s="122"/>
      <c r="VFP105" s="120"/>
      <c r="VFQ105" s="120"/>
      <c r="VFR105" s="120"/>
      <c r="VFS105" s="120"/>
      <c r="VFT105" s="113"/>
      <c r="VFU105" s="113"/>
      <c r="VFV105" s="119"/>
      <c r="VFW105" s="115"/>
      <c r="VFX105" s="116"/>
      <c r="VFY105" s="117"/>
      <c r="VFZ105" s="116"/>
      <c r="VGA105" s="116"/>
      <c r="VGB105" s="116"/>
      <c r="VGC105" s="115"/>
      <c r="VGD105" s="116"/>
      <c r="VGE105" s="115"/>
      <c r="VGF105" s="120"/>
      <c r="VGG105" s="120"/>
      <c r="VGH105" s="120"/>
      <c r="VGI105" s="120"/>
      <c r="VGJ105" s="120"/>
      <c r="VGK105" s="120"/>
      <c r="VGL105" s="121"/>
      <c r="VGM105" s="122"/>
      <c r="VGN105" s="120"/>
      <c r="VGO105" s="120"/>
      <c r="VGP105" s="120"/>
      <c r="VGQ105" s="120"/>
      <c r="VGR105" s="113"/>
      <c r="VGS105" s="113"/>
      <c r="VGT105" s="119"/>
      <c r="VGU105" s="115"/>
      <c r="VGV105" s="116"/>
      <c r="VGW105" s="117"/>
      <c r="VGX105" s="116"/>
      <c r="VGY105" s="116"/>
      <c r="VGZ105" s="116"/>
      <c r="VHA105" s="115"/>
      <c r="VHB105" s="116"/>
      <c r="VHC105" s="115"/>
      <c r="VHD105" s="120"/>
      <c r="VHE105" s="120"/>
      <c r="VHF105" s="120"/>
      <c r="VHG105" s="120"/>
      <c r="VHH105" s="120"/>
      <c r="VHI105" s="120"/>
      <c r="VHJ105" s="121"/>
      <c r="VHK105" s="122"/>
      <c r="VHL105" s="120"/>
      <c r="VHM105" s="120"/>
      <c r="VHN105" s="120"/>
      <c r="VHO105" s="120"/>
      <c r="VHP105" s="113"/>
      <c r="VHQ105" s="113"/>
      <c r="VHR105" s="119"/>
      <c r="VHS105" s="115"/>
      <c r="VHT105" s="116"/>
      <c r="VHU105" s="117"/>
      <c r="VHV105" s="116"/>
      <c r="VHW105" s="116"/>
      <c r="VHX105" s="116"/>
      <c r="VHY105" s="115"/>
      <c r="VHZ105" s="116"/>
      <c r="VIA105" s="115"/>
      <c r="VIB105" s="120"/>
      <c r="VIC105" s="120"/>
      <c r="VID105" s="120"/>
      <c r="VIE105" s="120"/>
      <c r="VIF105" s="120"/>
      <c r="VIG105" s="120"/>
      <c r="VIH105" s="121"/>
      <c r="VII105" s="122"/>
      <c r="VIJ105" s="120"/>
      <c r="VIK105" s="120"/>
      <c r="VIL105" s="120"/>
      <c r="VIM105" s="120"/>
      <c r="VIN105" s="113"/>
      <c r="VIO105" s="113"/>
      <c r="VIP105" s="119"/>
      <c r="VIQ105" s="115"/>
      <c r="VIR105" s="116"/>
      <c r="VIS105" s="117"/>
      <c r="VIT105" s="116"/>
      <c r="VIU105" s="116"/>
      <c r="VIV105" s="116"/>
      <c r="VIW105" s="115"/>
      <c r="VIX105" s="116"/>
      <c r="VIY105" s="115"/>
      <c r="VIZ105" s="120"/>
      <c r="VJA105" s="120"/>
      <c r="VJB105" s="120"/>
      <c r="VJC105" s="120"/>
      <c r="VJD105" s="120"/>
      <c r="VJE105" s="120"/>
      <c r="VJF105" s="121"/>
      <c r="VJG105" s="122"/>
      <c r="VJH105" s="120"/>
      <c r="VJI105" s="120"/>
      <c r="VJJ105" s="120"/>
      <c r="VJK105" s="120"/>
      <c r="VJL105" s="113"/>
      <c r="VJM105" s="113"/>
      <c r="VJN105" s="119"/>
      <c r="VJO105" s="115"/>
      <c r="VJP105" s="116"/>
      <c r="VJQ105" s="117"/>
      <c r="VJR105" s="116"/>
      <c r="VJS105" s="116"/>
      <c r="VJT105" s="116"/>
      <c r="VJU105" s="115"/>
      <c r="VJV105" s="116"/>
      <c r="VJW105" s="115"/>
      <c r="VJX105" s="120"/>
      <c r="VJY105" s="120"/>
      <c r="VJZ105" s="120"/>
      <c r="VKA105" s="120"/>
      <c r="VKB105" s="120"/>
      <c r="VKC105" s="120"/>
      <c r="VKD105" s="121"/>
      <c r="VKE105" s="122"/>
      <c r="VKF105" s="120"/>
      <c r="VKG105" s="120"/>
      <c r="VKH105" s="120"/>
      <c r="VKI105" s="120"/>
      <c r="VKJ105" s="113"/>
      <c r="VKK105" s="113"/>
      <c r="VKL105" s="119"/>
      <c r="VKM105" s="115"/>
      <c r="VKN105" s="116"/>
      <c r="VKO105" s="117"/>
      <c r="VKP105" s="116"/>
      <c r="VKQ105" s="116"/>
      <c r="VKR105" s="116"/>
      <c r="VKS105" s="115"/>
      <c r="VKT105" s="116"/>
      <c r="VKU105" s="115"/>
      <c r="VKV105" s="120"/>
      <c r="VKW105" s="120"/>
      <c r="VKX105" s="120"/>
      <c r="VKY105" s="120"/>
      <c r="VKZ105" s="120"/>
      <c r="VLA105" s="120"/>
      <c r="VLB105" s="121"/>
      <c r="VLC105" s="122"/>
      <c r="VLD105" s="120"/>
      <c r="VLE105" s="120"/>
      <c r="VLF105" s="120"/>
      <c r="VLG105" s="120"/>
      <c r="VLH105" s="113"/>
      <c r="VLI105" s="113"/>
      <c r="VLJ105" s="119"/>
      <c r="VLK105" s="115"/>
      <c r="VLL105" s="116"/>
      <c r="VLM105" s="117"/>
      <c r="VLN105" s="116"/>
      <c r="VLO105" s="116"/>
      <c r="VLP105" s="116"/>
      <c r="VLQ105" s="115"/>
      <c r="VLR105" s="116"/>
      <c r="VLS105" s="115"/>
      <c r="VLT105" s="120"/>
      <c r="VLU105" s="120"/>
      <c r="VLV105" s="120"/>
      <c r="VLW105" s="120"/>
      <c r="VLX105" s="120"/>
      <c r="VLY105" s="120"/>
      <c r="VLZ105" s="121"/>
      <c r="VMA105" s="122"/>
      <c r="VMB105" s="120"/>
      <c r="VMC105" s="120"/>
      <c r="VMD105" s="120"/>
      <c r="VME105" s="120"/>
      <c r="VMF105" s="113"/>
      <c r="VMG105" s="113"/>
      <c r="VMH105" s="119"/>
      <c r="VMI105" s="115"/>
      <c r="VMJ105" s="116"/>
      <c r="VMK105" s="117"/>
      <c r="VML105" s="116"/>
      <c r="VMM105" s="116"/>
      <c r="VMN105" s="116"/>
      <c r="VMO105" s="115"/>
      <c r="VMP105" s="116"/>
      <c r="VMQ105" s="115"/>
      <c r="VMR105" s="120"/>
      <c r="VMS105" s="120"/>
      <c r="VMT105" s="120"/>
      <c r="VMU105" s="120"/>
      <c r="VMV105" s="120"/>
      <c r="VMW105" s="120"/>
      <c r="VMX105" s="121"/>
      <c r="VMY105" s="122"/>
      <c r="VMZ105" s="120"/>
      <c r="VNA105" s="120"/>
      <c r="VNB105" s="120"/>
      <c r="VNC105" s="120"/>
      <c r="VND105" s="113"/>
      <c r="VNE105" s="113"/>
      <c r="VNF105" s="119"/>
      <c r="VNG105" s="115"/>
      <c r="VNH105" s="116"/>
      <c r="VNI105" s="117"/>
      <c r="VNJ105" s="116"/>
      <c r="VNK105" s="116"/>
      <c r="VNL105" s="116"/>
      <c r="VNM105" s="115"/>
      <c r="VNN105" s="116"/>
      <c r="VNO105" s="115"/>
      <c r="VNP105" s="120"/>
      <c r="VNQ105" s="120"/>
      <c r="VNR105" s="120"/>
      <c r="VNS105" s="120"/>
      <c r="VNT105" s="120"/>
      <c r="VNU105" s="120"/>
      <c r="VNV105" s="121"/>
      <c r="VNW105" s="122"/>
      <c r="VNX105" s="120"/>
      <c r="VNY105" s="120"/>
      <c r="VNZ105" s="120"/>
      <c r="VOA105" s="120"/>
      <c r="VOB105" s="113"/>
      <c r="VOC105" s="113"/>
      <c r="VOD105" s="119"/>
      <c r="VOE105" s="115"/>
      <c r="VOF105" s="116"/>
      <c r="VOG105" s="117"/>
      <c r="VOH105" s="116"/>
      <c r="VOI105" s="116"/>
      <c r="VOJ105" s="116"/>
      <c r="VOK105" s="115"/>
      <c r="VOL105" s="116"/>
      <c r="VOM105" s="115"/>
      <c r="VON105" s="120"/>
      <c r="VOO105" s="120"/>
      <c r="VOP105" s="120"/>
      <c r="VOQ105" s="120"/>
      <c r="VOR105" s="120"/>
      <c r="VOS105" s="120"/>
      <c r="VOT105" s="121"/>
      <c r="VOU105" s="122"/>
      <c r="VOV105" s="120"/>
      <c r="VOW105" s="120"/>
      <c r="VOX105" s="120"/>
      <c r="VOY105" s="120"/>
      <c r="VOZ105" s="113"/>
      <c r="VPA105" s="113"/>
      <c r="VPB105" s="119"/>
      <c r="VPC105" s="115"/>
      <c r="VPD105" s="116"/>
      <c r="VPE105" s="117"/>
      <c r="VPF105" s="116"/>
      <c r="VPG105" s="116"/>
      <c r="VPH105" s="116"/>
      <c r="VPI105" s="115"/>
      <c r="VPJ105" s="116"/>
      <c r="VPK105" s="115"/>
      <c r="VPL105" s="120"/>
      <c r="VPM105" s="120"/>
      <c r="VPN105" s="120"/>
      <c r="VPO105" s="120"/>
      <c r="VPP105" s="120"/>
      <c r="VPQ105" s="120"/>
      <c r="VPR105" s="121"/>
      <c r="VPS105" s="122"/>
      <c r="VPT105" s="120"/>
      <c r="VPU105" s="120"/>
      <c r="VPV105" s="120"/>
      <c r="VPW105" s="120"/>
      <c r="VPX105" s="113"/>
      <c r="VPY105" s="113"/>
      <c r="VPZ105" s="119"/>
      <c r="VQA105" s="115"/>
      <c r="VQB105" s="116"/>
      <c r="VQC105" s="117"/>
      <c r="VQD105" s="116"/>
      <c r="VQE105" s="116"/>
      <c r="VQF105" s="116"/>
      <c r="VQG105" s="115"/>
      <c r="VQH105" s="116"/>
      <c r="VQI105" s="115"/>
      <c r="VQJ105" s="120"/>
      <c r="VQK105" s="120"/>
      <c r="VQL105" s="120"/>
      <c r="VQM105" s="120"/>
      <c r="VQN105" s="120"/>
      <c r="VQO105" s="120"/>
      <c r="VQP105" s="121"/>
      <c r="VQQ105" s="122"/>
      <c r="VQR105" s="120"/>
      <c r="VQS105" s="120"/>
      <c r="VQT105" s="120"/>
      <c r="VQU105" s="120"/>
      <c r="VQV105" s="113"/>
      <c r="VQW105" s="113"/>
      <c r="VQX105" s="119"/>
      <c r="VQY105" s="115"/>
      <c r="VQZ105" s="116"/>
      <c r="VRA105" s="117"/>
      <c r="VRB105" s="116"/>
      <c r="VRC105" s="116"/>
      <c r="VRD105" s="116"/>
      <c r="VRE105" s="115"/>
      <c r="VRF105" s="116"/>
      <c r="VRG105" s="115"/>
      <c r="VRH105" s="120"/>
      <c r="VRI105" s="120"/>
      <c r="VRJ105" s="120"/>
      <c r="VRK105" s="120"/>
      <c r="VRL105" s="120"/>
      <c r="VRM105" s="120"/>
      <c r="VRN105" s="121"/>
      <c r="VRO105" s="122"/>
      <c r="VRP105" s="120"/>
      <c r="VRQ105" s="120"/>
      <c r="VRR105" s="120"/>
      <c r="VRS105" s="120"/>
      <c r="VRT105" s="113"/>
      <c r="VRU105" s="113"/>
      <c r="VRV105" s="119"/>
      <c r="VRW105" s="115"/>
      <c r="VRX105" s="116"/>
      <c r="VRY105" s="117"/>
      <c r="VRZ105" s="116"/>
      <c r="VSA105" s="116"/>
      <c r="VSB105" s="116"/>
      <c r="VSC105" s="115"/>
      <c r="VSD105" s="116"/>
      <c r="VSE105" s="115"/>
      <c r="VSF105" s="120"/>
      <c r="VSG105" s="120"/>
      <c r="VSH105" s="120"/>
      <c r="VSI105" s="120"/>
      <c r="VSJ105" s="120"/>
      <c r="VSK105" s="120"/>
      <c r="VSL105" s="121"/>
      <c r="VSM105" s="122"/>
      <c r="VSN105" s="120"/>
      <c r="VSO105" s="120"/>
      <c r="VSP105" s="120"/>
      <c r="VSQ105" s="120"/>
      <c r="VSR105" s="113"/>
      <c r="VSS105" s="113"/>
      <c r="VST105" s="119"/>
      <c r="VSU105" s="115"/>
      <c r="VSV105" s="116"/>
      <c r="VSW105" s="117"/>
      <c r="VSX105" s="116"/>
      <c r="VSY105" s="116"/>
      <c r="VSZ105" s="116"/>
      <c r="VTA105" s="115"/>
      <c r="VTB105" s="116"/>
      <c r="VTC105" s="115"/>
      <c r="VTD105" s="120"/>
      <c r="VTE105" s="120"/>
      <c r="VTF105" s="120"/>
      <c r="VTG105" s="120"/>
      <c r="VTH105" s="120"/>
      <c r="VTI105" s="120"/>
      <c r="VTJ105" s="121"/>
      <c r="VTK105" s="122"/>
      <c r="VTL105" s="120"/>
      <c r="VTM105" s="120"/>
      <c r="VTN105" s="120"/>
      <c r="VTO105" s="120"/>
      <c r="VTP105" s="113"/>
      <c r="VTQ105" s="113"/>
      <c r="VTR105" s="119"/>
      <c r="VTS105" s="115"/>
      <c r="VTT105" s="116"/>
      <c r="VTU105" s="117"/>
      <c r="VTV105" s="116"/>
      <c r="VTW105" s="116"/>
      <c r="VTX105" s="116"/>
      <c r="VTY105" s="115"/>
      <c r="VTZ105" s="116"/>
      <c r="VUA105" s="115"/>
      <c r="VUB105" s="120"/>
      <c r="VUC105" s="120"/>
      <c r="VUD105" s="120"/>
      <c r="VUE105" s="120"/>
      <c r="VUF105" s="120"/>
      <c r="VUG105" s="120"/>
      <c r="VUH105" s="121"/>
      <c r="VUI105" s="122"/>
      <c r="VUJ105" s="120"/>
      <c r="VUK105" s="120"/>
      <c r="VUL105" s="120"/>
      <c r="VUM105" s="120"/>
      <c r="VUN105" s="113"/>
      <c r="VUO105" s="113"/>
      <c r="VUP105" s="119"/>
      <c r="VUQ105" s="115"/>
      <c r="VUR105" s="116"/>
      <c r="VUS105" s="117"/>
      <c r="VUT105" s="116"/>
      <c r="VUU105" s="116"/>
      <c r="VUV105" s="116"/>
      <c r="VUW105" s="115"/>
      <c r="VUX105" s="116"/>
      <c r="VUY105" s="115"/>
      <c r="VUZ105" s="120"/>
      <c r="VVA105" s="120"/>
      <c r="VVB105" s="120"/>
      <c r="VVC105" s="120"/>
      <c r="VVD105" s="120"/>
      <c r="VVE105" s="120"/>
      <c r="VVF105" s="121"/>
      <c r="VVG105" s="122"/>
      <c r="VVH105" s="120"/>
      <c r="VVI105" s="120"/>
      <c r="VVJ105" s="120"/>
      <c r="VVK105" s="120"/>
      <c r="VVL105" s="113"/>
      <c r="VVM105" s="113"/>
      <c r="VVN105" s="119"/>
      <c r="VVO105" s="115"/>
      <c r="VVP105" s="116"/>
      <c r="VVQ105" s="117"/>
      <c r="VVR105" s="116"/>
      <c r="VVS105" s="116"/>
      <c r="VVT105" s="116"/>
      <c r="VVU105" s="115"/>
      <c r="VVV105" s="116"/>
      <c r="VVW105" s="115"/>
      <c r="VVX105" s="120"/>
      <c r="VVY105" s="120"/>
      <c r="VVZ105" s="120"/>
      <c r="VWA105" s="120"/>
      <c r="VWB105" s="120"/>
      <c r="VWC105" s="120"/>
      <c r="VWD105" s="121"/>
      <c r="VWE105" s="122"/>
      <c r="VWF105" s="120"/>
      <c r="VWG105" s="120"/>
      <c r="VWH105" s="120"/>
      <c r="VWI105" s="120"/>
      <c r="VWJ105" s="113"/>
      <c r="VWK105" s="113"/>
      <c r="VWL105" s="119"/>
      <c r="VWM105" s="115"/>
      <c r="VWN105" s="116"/>
      <c r="VWO105" s="117"/>
      <c r="VWP105" s="116"/>
      <c r="VWQ105" s="116"/>
      <c r="VWR105" s="116"/>
      <c r="VWS105" s="115"/>
      <c r="VWT105" s="116"/>
      <c r="VWU105" s="115"/>
      <c r="VWV105" s="120"/>
      <c r="VWW105" s="120"/>
      <c r="VWX105" s="120"/>
      <c r="VWY105" s="120"/>
      <c r="VWZ105" s="120"/>
      <c r="VXA105" s="120"/>
      <c r="VXB105" s="121"/>
      <c r="VXC105" s="122"/>
      <c r="VXD105" s="120"/>
      <c r="VXE105" s="120"/>
      <c r="VXF105" s="120"/>
      <c r="VXG105" s="120"/>
      <c r="VXH105" s="113"/>
      <c r="VXI105" s="113"/>
      <c r="VXJ105" s="119"/>
      <c r="VXK105" s="115"/>
      <c r="VXL105" s="116"/>
      <c r="VXM105" s="117"/>
      <c r="VXN105" s="116"/>
      <c r="VXO105" s="116"/>
      <c r="VXP105" s="116"/>
      <c r="VXQ105" s="115"/>
      <c r="VXR105" s="116"/>
      <c r="VXS105" s="115"/>
      <c r="VXT105" s="120"/>
      <c r="VXU105" s="120"/>
      <c r="VXV105" s="120"/>
      <c r="VXW105" s="120"/>
      <c r="VXX105" s="120"/>
      <c r="VXY105" s="120"/>
      <c r="VXZ105" s="121"/>
      <c r="VYA105" s="122"/>
      <c r="VYB105" s="120"/>
      <c r="VYC105" s="120"/>
      <c r="VYD105" s="120"/>
      <c r="VYE105" s="120"/>
      <c r="VYF105" s="113"/>
      <c r="VYG105" s="113"/>
      <c r="VYH105" s="119"/>
      <c r="VYI105" s="115"/>
      <c r="VYJ105" s="116"/>
      <c r="VYK105" s="117"/>
      <c r="VYL105" s="116"/>
      <c r="VYM105" s="116"/>
      <c r="VYN105" s="116"/>
      <c r="VYO105" s="115"/>
      <c r="VYP105" s="116"/>
      <c r="VYQ105" s="115"/>
      <c r="VYR105" s="120"/>
      <c r="VYS105" s="120"/>
      <c r="VYT105" s="120"/>
      <c r="VYU105" s="120"/>
      <c r="VYV105" s="120"/>
      <c r="VYW105" s="120"/>
      <c r="VYX105" s="121"/>
      <c r="VYY105" s="122"/>
      <c r="VYZ105" s="120"/>
      <c r="VZA105" s="120"/>
      <c r="VZB105" s="120"/>
      <c r="VZC105" s="120"/>
      <c r="VZD105" s="113"/>
      <c r="VZE105" s="113"/>
      <c r="VZF105" s="119"/>
      <c r="VZG105" s="115"/>
      <c r="VZH105" s="116"/>
      <c r="VZI105" s="117"/>
      <c r="VZJ105" s="116"/>
      <c r="VZK105" s="116"/>
      <c r="VZL105" s="116"/>
      <c r="VZM105" s="115"/>
      <c r="VZN105" s="116"/>
      <c r="VZO105" s="115"/>
      <c r="VZP105" s="120"/>
      <c r="VZQ105" s="120"/>
      <c r="VZR105" s="120"/>
      <c r="VZS105" s="120"/>
      <c r="VZT105" s="120"/>
      <c r="VZU105" s="120"/>
      <c r="VZV105" s="121"/>
      <c r="VZW105" s="122"/>
      <c r="VZX105" s="120"/>
      <c r="VZY105" s="120"/>
      <c r="VZZ105" s="120"/>
      <c r="WAA105" s="120"/>
      <c r="WAB105" s="113"/>
      <c r="WAC105" s="113"/>
      <c r="WAD105" s="119"/>
      <c r="WAE105" s="115"/>
      <c r="WAF105" s="116"/>
      <c r="WAG105" s="117"/>
      <c r="WAH105" s="116"/>
      <c r="WAI105" s="116"/>
      <c r="WAJ105" s="116"/>
      <c r="WAK105" s="115"/>
      <c r="WAL105" s="116"/>
      <c r="WAM105" s="115"/>
      <c r="WAN105" s="120"/>
      <c r="WAO105" s="120"/>
      <c r="WAP105" s="120"/>
      <c r="WAQ105" s="120"/>
      <c r="WAR105" s="120"/>
      <c r="WAS105" s="120"/>
      <c r="WAT105" s="121"/>
      <c r="WAU105" s="122"/>
      <c r="WAV105" s="120"/>
      <c r="WAW105" s="120"/>
      <c r="WAX105" s="120"/>
      <c r="WAY105" s="120"/>
      <c r="WAZ105" s="113"/>
      <c r="WBA105" s="113"/>
      <c r="WBB105" s="119"/>
      <c r="WBC105" s="115"/>
      <c r="WBD105" s="116"/>
      <c r="WBE105" s="117"/>
      <c r="WBF105" s="116"/>
      <c r="WBG105" s="116"/>
      <c r="WBH105" s="116"/>
      <c r="WBI105" s="115"/>
      <c r="WBJ105" s="116"/>
      <c r="WBK105" s="115"/>
      <c r="WBL105" s="120"/>
      <c r="WBM105" s="120"/>
      <c r="WBN105" s="120"/>
      <c r="WBO105" s="120"/>
      <c r="WBP105" s="120"/>
      <c r="WBQ105" s="120"/>
      <c r="WBR105" s="121"/>
      <c r="WBS105" s="122"/>
      <c r="WBT105" s="120"/>
      <c r="WBU105" s="120"/>
      <c r="WBV105" s="120"/>
      <c r="WBW105" s="120"/>
      <c r="WBX105" s="113"/>
      <c r="WBY105" s="113"/>
      <c r="WBZ105" s="119"/>
      <c r="WCA105" s="115"/>
      <c r="WCB105" s="116"/>
      <c r="WCC105" s="117"/>
      <c r="WCD105" s="116"/>
      <c r="WCE105" s="116"/>
      <c r="WCF105" s="116"/>
      <c r="WCG105" s="115"/>
      <c r="WCH105" s="116"/>
      <c r="WCI105" s="115"/>
      <c r="WCJ105" s="120"/>
      <c r="WCK105" s="120"/>
      <c r="WCL105" s="120"/>
      <c r="WCM105" s="120"/>
      <c r="WCN105" s="120"/>
      <c r="WCO105" s="120"/>
      <c r="WCP105" s="121"/>
      <c r="WCQ105" s="122"/>
      <c r="WCR105" s="120"/>
      <c r="WCS105" s="120"/>
      <c r="WCT105" s="120"/>
      <c r="WCU105" s="120"/>
      <c r="WCV105" s="113"/>
      <c r="WCW105" s="113"/>
      <c r="WCX105" s="119"/>
      <c r="WCY105" s="115"/>
      <c r="WCZ105" s="116"/>
      <c r="WDA105" s="117"/>
      <c r="WDB105" s="116"/>
      <c r="WDC105" s="116"/>
      <c r="WDD105" s="116"/>
      <c r="WDE105" s="115"/>
      <c r="WDF105" s="116"/>
      <c r="WDG105" s="115"/>
      <c r="WDH105" s="120"/>
      <c r="WDI105" s="120"/>
      <c r="WDJ105" s="120"/>
      <c r="WDK105" s="120"/>
      <c r="WDL105" s="120"/>
      <c r="WDM105" s="120"/>
      <c r="WDN105" s="121"/>
      <c r="WDO105" s="122"/>
      <c r="WDP105" s="120"/>
      <c r="WDQ105" s="120"/>
      <c r="WDR105" s="120"/>
      <c r="WDS105" s="120"/>
      <c r="WDT105" s="113"/>
      <c r="WDU105" s="113"/>
      <c r="WDV105" s="119"/>
      <c r="WDW105" s="115"/>
      <c r="WDX105" s="116"/>
      <c r="WDY105" s="117"/>
      <c r="WDZ105" s="116"/>
      <c r="WEA105" s="116"/>
      <c r="WEB105" s="116"/>
      <c r="WEC105" s="115"/>
      <c r="WED105" s="116"/>
      <c r="WEE105" s="115"/>
      <c r="WEF105" s="120"/>
      <c r="WEG105" s="120"/>
      <c r="WEH105" s="120"/>
      <c r="WEI105" s="120"/>
      <c r="WEJ105" s="120"/>
      <c r="WEK105" s="120"/>
      <c r="WEL105" s="121"/>
      <c r="WEM105" s="122"/>
      <c r="WEN105" s="120"/>
      <c r="WEO105" s="120"/>
      <c r="WEP105" s="120"/>
      <c r="WEQ105" s="120"/>
      <c r="WER105" s="113"/>
      <c r="WES105" s="113"/>
      <c r="WET105" s="119"/>
      <c r="WEU105" s="115"/>
      <c r="WEV105" s="116"/>
      <c r="WEW105" s="117"/>
      <c r="WEX105" s="116"/>
      <c r="WEY105" s="116"/>
      <c r="WEZ105" s="116"/>
      <c r="WFA105" s="115"/>
      <c r="WFB105" s="116"/>
      <c r="WFC105" s="115"/>
      <c r="WFD105" s="120"/>
      <c r="WFE105" s="120"/>
      <c r="WFF105" s="120"/>
      <c r="WFG105" s="120"/>
      <c r="WFH105" s="120"/>
      <c r="WFI105" s="120"/>
      <c r="WFJ105" s="121"/>
      <c r="WFK105" s="122"/>
      <c r="WFL105" s="120"/>
      <c r="WFM105" s="120"/>
      <c r="WFN105" s="120"/>
      <c r="WFO105" s="120"/>
      <c r="WFP105" s="113"/>
      <c r="WFQ105" s="113"/>
      <c r="WFR105" s="119"/>
      <c r="WFS105" s="115"/>
      <c r="WFT105" s="116"/>
      <c r="WFU105" s="117"/>
      <c r="WFV105" s="116"/>
      <c r="WFW105" s="116"/>
      <c r="WFX105" s="116"/>
      <c r="WFY105" s="115"/>
      <c r="WFZ105" s="116"/>
      <c r="WGA105" s="115"/>
      <c r="WGB105" s="120"/>
      <c r="WGC105" s="120"/>
      <c r="WGD105" s="120"/>
      <c r="WGE105" s="120"/>
      <c r="WGF105" s="120"/>
      <c r="WGG105" s="120"/>
      <c r="WGH105" s="121"/>
      <c r="WGI105" s="122"/>
      <c r="WGJ105" s="120"/>
      <c r="WGK105" s="120"/>
      <c r="WGL105" s="120"/>
      <c r="WGM105" s="120"/>
      <c r="WGN105" s="113"/>
      <c r="WGO105" s="113"/>
      <c r="WGP105" s="119"/>
      <c r="WGQ105" s="115"/>
      <c r="WGR105" s="116"/>
      <c r="WGS105" s="117"/>
      <c r="WGT105" s="116"/>
      <c r="WGU105" s="116"/>
      <c r="WGV105" s="116"/>
      <c r="WGW105" s="115"/>
      <c r="WGX105" s="116"/>
      <c r="WGY105" s="115"/>
      <c r="WGZ105" s="120"/>
      <c r="WHA105" s="120"/>
      <c r="WHB105" s="120"/>
      <c r="WHC105" s="120"/>
      <c r="WHD105" s="120"/>
      <c r="WHE105" s="120"/>
      <c r="WHF105" s="121"/>
      <c r="WHG105" s="122"/>
      <c r="WHH105" s="120"/>
      <c r="WHI105" s="120"/>
      <c r="WHJ105" s="120"/>
      <c r="WHK105" s="120"/>
      <c r="WHL105" s="113"/>
      <c r="WHM105" s="113"/>
      <c r="WHN105" s="119"/>
      <c r="WHO105" s="115"/>
      <c r="WHP105" s="116"/>
      <c r="WHQ105" s="117"/>
      <c r="WHR105" s="116"/>
      <c r="WHS105" s="116"/>
      <c r="WHT105" s="116"/>
      <c r="WHU105" s="115"/>
      <c r="WHV105" s="116"/>
      <c r="WHW105" s="115"/>
      <c r="WHX105" s="120"/>
      <c r="WHY105" s="120"/>
      <c r="WHZ105" s="120"/>
      <c r="WIA105" s="120"/>
      <c r="WIB105" s="120"/>
      <c r="WIC105" s="120"/>
      <c r="WID105" s="121"/>
      <c r="WIE105" s="122"/>
      <c r="WIF105" s="120"/>
      <c r="WIG105" s="120"/>
      <c r="WIH105" s="120"/>
      <c r="WII105" s="120"/>
      <c r="WIJ105" s="113"/>
      <c r="WIK105" s="113"/>
      <c r="WIL105" s="119"/>
      <c r="WIM105" s="115"/>
      <c r="WIN105" s="116"/>
      <c r="WIO105" s="117"/>
      <c r="WIP105" s="116"/>
      <c r="WIQ105" s="116"/>
      <c r="WIR105" s="116"/>
      <c r="WIS105" s="115"/>
      <c r="WIT105" s="116"/>
      <c r="WIU105" s="115"/>
      <c r="WIV105" s="120"/>
      <c r="WIW105" s="120"/>
      <c r="WIX105" s="120"/>
      <c r="WIY105" s="120"/>
      <c r="WIZ105" s="120"/>
      <c r="WJA105" s="120"/>
      <c r="WJB105" s="121"/>
      <c r="WJC105" s="122"/>
      <c r="WJD105" s="120"/>
      <c r="WJE105" s="120"/>
      <c r="WJF105" s="120"/>
      <c r="WJG105" s="120"/>
      <c r="WJH105" s="113"/>
      <c r="WJI105" s="113"/>
      <c r="WJJ105" s="119"/>
      <c r="WJK105" s="115"/>
      <c r="WJL105" s="116"/>
      <c r="WJM105" s="117"/>
      <c r="WJN105" s="116"/>
      <c r="WJO105" s="116"/>
      <c r="WJP105" s="116"/>
      <c r="WJQ105" s="115"/>
      <c r="WJR105" s="116"/>
      <c r="WJS105" s="115"/>
      <c r="WJT105" s="120"/>
      <c r="WJU105" s="120"/>
      <c r="WJV105" s="120"/>
      <c r="WJW105" s="120"/>
      <c r="WJX105" s="120"/>
      <c r="WJY105" s="120"/>
      <c r="WJZ105" s="121"/>
      <c r="WKA105" s="122"/>
      <c r="WKB105" s="120"/>
      <c r="WKC105" s="120"/>
      <c r="WKD105" s="120"/>
      <c r="WKE105" s="120"/>
      <c r="WKF105" s="113"/>
      <c r="WKG105" s="113"/>
      <c r="WKH105" s="119"/>
      <c r="WKI105" s="115"/>
      <c r="WKJ105" s="116"/>
      <c r="WKK105" s="117"/>
      <c r="WKL105" s="116"/>
      <c r="WKM105" s="116"/>
      <c r="WKN105" s="116"/>
      <c r="WKO105" s="115"/>
      <c r="WKP105" s="116"/>
      <c r="WKQ105" s="115"/>
      <c r="WKR105" s="120"/>
      <c r="WKS105" s="120"/>
      <c r="WKT105" s="120"/>
      <c r="WKU105" s="120"/>
      <c r="WKV105" s="120"/>
      <c r="WKW105" s="120"/>
      <c r="WKX105" s="121"/>
      <c r="WKY105" s="122"/>
      <c r="WKZ105" s="120"/>
      <c r="WLA105" s="120"/>
      <c r="WLB105" s="120"/>
      <c r="WLC105" s="120"/>
      <c r="WLD105" s="113"/>
      <c r="WLE105" s="113"/>
      <c r="WLF105" s="119"/>
      <c r="WLG105" s="115"/>
      <c r="WLH105" s="116"/>
      <c r="WLI105" s="117"/>
      <c r="WLJ105" s="116"/>
      <c r="WLK105" s="116"/>
      <c r="WLL105" s="116"/>
      <c r="WLM105" s="115"/>
      <c r="WLN105" s="116"/>
      <c r="WLO105" s="115"/>
      <c r="WLP105" s="120"/>
      <c r="WLQ105" s="120"/>
      <c r="WLR105" s="120"/>
      <c r="WLS105" s="120"/>
      <c r="WLT105" s="120"/>
      <c r="WLU105" s="120"/>
      <c r="WLV105" s="121"/>
      <c r="WLW105" s="122"/>
      <c r="WLX105" s="120"/>
      <c r="WLY105" s="120"/>
      <c r="WLZ105" s="120"/>
      <c r="WMA105" s="120"/>
      <c r="WMB105" s="113"/>
      <c r="WMC105" s="113"/>
      <c r="WMD105" s="119"/>
      <c r="WME105" s="115"/>
      <c r="WMF105" s="116"/>
      <c r="WMG105" s="117"/>
      <c r="WMH105" s="116"/>
      <c r="WMI105" s="116"/>
      <c r="WMJ105" s="116"/>
      <c r="WMK105" s="115"/>
      <c r="WML105" s="116"/>
      <c r="WMM105" s="115"/>
      <c r="WMN105" s="120"/>
      <c r="WMO105" s="120"/>
      <c r="WMP105" s="120"/>
      <c r="WMQ105" s="120"/>
      <c r="WMR105" s="120"/>
      <c r="WMS105" s="120"/>
      <c r="WMT105" s="121"/>
      <c r="WMU105" s="122"/>
      <c r="WMV105" s="120"/>
      <c r="WMW105" s="120"/>
      <c r="WMX105" s="120"/>
      <c r="WMY105" s="120"/>
      <c r="WMZ105" s="113"/>
      <c r="WNA105" s="113"/>
      <c r="WNB105" s="119"/>
      <c r="WNC105" s="115"/>
      <c r="WND105" s="116"/>
      <c r="WNE105" s="117"/>
      <c r="WNF105" s="116"/>
      <c r="WNG105" s="116"/>
      <c r="WNH105" s="116"/>
      <c r="WNI105" s="115"/>
      <c r="WNJ105" s="116"/>
      <c r="WNK105" s="115"/>
      <c r="WNL105" s="120"/>
      <c r="WNM105" s="120"/>
      <c r="WNN105" s="120"/>
      <c r="WNO105" s="120"/>
      <c r="WNP105" s="120"/>
      <c r="WNQ105" s="120"/>
      <c r="WNR105" s="121"/>
      <c r="WNS105" s="122"/>
      <c r="WNT105" s="120"/>
      <c r="WNU105" s="120"/>
      <c r="WNV105" s="120"/>
      <c r="WNW105" s="120"/>
      <c r="WNX105" s="113"/>
      <c r="WNY105" s="113"/>
      <c r="WNZ105" s="119"/>
      <c r="WOA105" s="115"/>
      <c r="WOB105" s="116"/>
      <c r="WOC105" s="117"/>
      <c r="WOD105" s="116"/>
      <c r="WOE105" s="116"/>
      <c r="WOF105" s="116"/>
      <c r="WOG105" s="115"/>
      <c r="WOH105" s="116"/>
      <c r="WOI105" s="115"/>
      <c r="WOJ105" s="120"/>
      <c r="WOK105" s="120"/>
      <c r="WOL105" s="120"/>
      <c r="WOM105" s="120"/>
      <c r="WON105" s="120"/>
      <c r="WOO105" s="120"/>
      <c r="WOP105" s="121"/>
      <c r="WOQ105" s="122"/>
      <c r="WOR105" s="120"/>
      <c r="WOS105" s="120"/>
      <c r="WOT105" s="120"/>
      <c r="WOU105" s="120"/>
      <c r="WOV105" s="113"/>
      <c r="WOW105" s="113"/>
      <c r="WOX105" s="119"/>
      <c r="WOY105" s="115"/>
      <c r="WOZ105" s="116"/>
      <c r="WPA105" s="117"/>
      <c r="WPB105" s="116"/>
      <c r="WPC105" s="116"/>
      <c r="WPD105" s="116"/>
      <c r="WPE105" s="115"/>
      <c r="WPF105" s="116"/>
      <c r="WPG105" s="115"/>
      <c r="WPH105" s="120"/>
      <c r="WPI105" s="120"/>
      <c r="WPJ105" s="120"/>
      <c r="WPK105" s="120"/>
      <c r="WPL105" s="120"/>
      <c r="WPM105" s="120"/>
      <c r="WPN105" s="121"/>
      <c r="WPO105" s="122"/>
      <c r="WPP105" s="120"/>
      <c r="WPQ105" s="120"/>
      <c r="WPR105" s="120"/>
      <c r="WPS105" s="120"/>
      <c r="WPT105" s="113"/>
      <c r="WPU105" s="113"/>
      <c r="WPV105" s="119"/>
      <c r="WPW105" s="115"/>
      <c r="WPX105" s="116"/>
      <c r="WPY105" s="117"/>
      <c r="WPZ105" s="116"/>
      <c r="WQA105" s="116"/>
      <c r="WQB105" s="116"/>
      <c r="WQC105" s="115"/>
      <c r="WQD105" s="116"/>
      <c r="WQE105" s="115"/>
      <c r="WQF105" s="120"/>
      <c r="WQG105" s="120"/>
      <c r="WQH105" s="120"/>
      <c r="WQI105" s="120"/>
      <c r="WQJ105" s="120"/>
      <c r="WQK105" s="120"/>
      <c r="WQL105" s="121"/>
      <c r="WQM105" s="122"/>
      <c r="WQN105" s="120"/>
      <c r="WQO105" s="120"/>
      <c r="WQP105" s="120"/>
      <c r="WQQ105" s="120"/>
      <c r="WQR105" s="113"/>
      <c r="WQS105" s="113"/>
      <c r="WQT105" s="119"/>
      <c r="WQU105" s="115"/>
      <c r="WQV105" s="116"/>
      <c r="WQW105" s="117"/>
      <c r="WQX105" s="116"/>
      <c r="WQY105" s="116"/>
      <c r="WQZ105" s="116"/>
      <c r="WRA105" s="115"/>
      <c r="WRB105" s="116"/>
      <c r="WRC105" s="115"/>
      <c r="WRD105" s="120"/>
      <c r="WRE105" s="120"/>
      <c r="WRF105" s="120"/>
      <c r="WRG105" s="120"/>
      <c r="WRH105" s="120"/>
      <c r="WRI105" s="120"/>
      <c r="WRJ105" s="121"/>
      <c r="WRK105" s="122"/>
      <c r="WRL105" s="120"/>
      <c r="WRM105" s="120"/>
      <c r="WRN105" s="120"/>
      <c r="WRO105" s="120"/>
      <c r="WRP105" s="113"/>
      <c r="WRQ105" s="113"/>
      <c r="WRR105" s="119"/>
      <c r="WRS105" s="115"/>
      <c r="WRT105" s="116"/>
      <c r="WRU105" s="117"/>
      <c r="WRV105" s="116"/>
      <c r="WRW105" s="116"/>
      <c r="WRX105" s="116"/>
      <c r="WRY105" s="115"/>
      <c r="WRZ105" s="116"/>
      <c r="WSA105" s="115"/>
      <c r="WSB105" s="120"/>
      <c r="WSC105" s="120"/>
      <c r="WSD105" s="120"/>
      <c r="WSE105" s="120"/>
      <c r="WSF105" s="120"/>
      <c r="WSG105" s="120"/>
      <c r="WSH105" s="121"/>
      <c r="WSI105" s="122"/>
      <c r="WSJ105" s="120"/>
      <c r="WSK105" s="120"/>
      <c r="WSL105" s="120"/>
      <c r="WSM105" s="120"/>
      <c r="WSN105" s="113"/>
      <c r="WSO105" s="113"/>
      <c r="WSP105" s="119"/>
      <c r="WSQ105" s="115"/>
      <c r="WSR105" s="116"/>
      <c r="WSS105" s="117"/>
      <c r="WST105" s="116"/>
      <c r="WSU105" s="116"/>
      <c r="WSV105" s="116"/>
      <c r="WSW105" s="115"/>
      <c r="WSX105" s="116"/>
      <c r="WSY105" s="115"/>
      <c r="WSZ105" s="120"/>
      <c r="WTA105" s="120"/>
      <c r="WTB105" s="120"/>
      <c r="WTC105" s="120"/>
      <c r="WTD105" s="120"/>
      <c r="WTE105" s="120"/>
      <c r="WTF105" s="121"/>
      <c r="WTG105" s="122"/>
      <c r="WTH105" s="120"/>
      <c r="WTI105" s="120"/>
      <c r="WTJ105" s="120"/>
      <c r="WTK105" s="120"/>
      <c r="WTL105" s="113"/>
      <c r="WTM105" s="113"/>
      <c r="WTN105" s="119"/>
      <c r="WTO105" s="115"/>
      <c r="WTP105" s="116"/>
      <c r="WTQ105" s="117"/>
      <c r="WTR105" s="116"/>
      <c r="WTS105" s="116"/>
      <c r="WTT105" s="116"/>
      <c r="WTU105" s="115"/>
      <c r="WTV105" s="116"/>
      <c r="WTW105" s="115"/>
      <c r="WTX105" s="120"/>
      <c r="WTY105" s="120"/>
      <c r="WTZ105" s="120"/>
      <c r="WUA105" s="120"/>
      <c r="WUB105" s="120"/>
      <c r="WUC105" s="120"/>
      <c r="WUD105" s="121"/>
      <c r="WUE105" s="122"/>
      <c r="WUF105" s="120"/>
      <c r="WUG105" s="120"/>
      <c r="WUH105" s="120"/>
      <c r="WUI105" s="120"/>
      <c r="WUJ105" s="113"/>
      <c r="WUK105" s="113"/>
      <c r="WUL105" s="119"/>
      <c r="WUM105" s="115"/>
      <c r="WUN105" s="116"/>
      <c r="WUO105" s="117"/>
      <c r="WUP105" s="116"/>
      <c r="WUQ105" s="116"/>
      <c r="WUR105" s="116"/>
      <c r="WUS105" s="115"/>
      <c r="WUT105" s="116"/>
      <c r="WUU105" s="115"/>
      <c r="WUV105" s="120"/>
      <c r="WUW105" s="120"/>
      <c r="WUX105" s="120"/>
      <c r="WUY105" s="120"/>
      <c r="WUZ105" s="120"/>
      <c r="WVA105" s="120"/>
      <c r="WVB105" s="121"/>
      <c r="WVC105" s="122"/>
      <c r="WVD105" s="120"/>
      <c r="WVE105" s="120"/>
      <c r="WVF105" s="120"/>
      <c r="WVG105" s="120"/>
      <c r="WVH105" s="113"/>
      <c r="WVI105" s="113"/>
      <c r="WVJ105" s="119"/>
      <c r="WVK105" s="115"/>
      <c r="WVL105" s="116"/>
      <c r="WVM105" s="117"/>
      <c r="WVN105" s="116"/>
      <c r="WVO105" s="116"/>
      <c r="WVP105" s="116"/>
      <c r="WVQ105" s="115"/>
      <c r="WVR105" s="116"/>
      <c r="WVS105" s="115"/>
      <c r="WVT105" s="120"/>
      <c r="WVU105" s="120"/>
      <c r="WVV105" s="120"/>
      <c r="WVW105" s="120"/>
      <c r="WVX105" s="120"/>
      <c r="WVY105" s="120"/>
      <c r="WVZ105" s="121"/>
      <c r="WWA105" s="122"/>
      <c r="WWB105" s="120"/>
      <c r="WWC105" s="120"/>
      <c r="WWD105" s="120"/>
      <c r="WWE105" s="120"/>
      <c r="WWF105" s="113"/>
      <c r="WWG105" s="113"/>
      <c r="WWH105" s="119"/>
      <c r="WWI105" s="115"/>
      <c r="WWJ105" s="116"/>
      <c r="WWK105" s="117"/>
      <c r="WWL105" s="116"/>
      <c r="WWM105" s="116"/>
      <c r="WWN105" s="116"/>
      <c r="WWO105" s="115"/>
      <c r="WWP105" s="116"/>
      <c r="WWQ105" s="115"/>
      <c r="WWR105" s="120"/>
      <c r="WWS105" s="120"/>
      <c r="WWT105" s="120"/>
      <c r="WWU105" s="120"/>
      <c r="WWV105" s="120"/>
      <c r="WWW105" s="120"/>
      <c r="WWX105" s="121"/>
      <c r="WWY105" s="122"/>
      <c r="WWZ105" s="120"/>
      <c r="WXA105" s="120"/>
      <c r="WXB105" s="120"/>
      <c r="WXC105" s="120"/>
      <c r="WXD105" s="113"/>
      <c r="WXE105" s="113"/>
      <c r="WXF105" s="119"/>
      <c r="WXG105" s="115"/>
      <c r="WXH105" s="116"/>
      <c r="WXI105" s="117"/>
      <c r="WXJ105" s="116"/>
      <c r="WXK105" s="116"/>
      <c r="WXL105" s="116"/>
      <c r="WXM105" s="115"/>
      <c r="WXN105" s="116"/>
      <c r="WXO105" s="115"/>
      <c r="WXP105" s="120"/>
      <c r="WXQ105" s="120"/>
      <c r="WXR105" s="120"/>
      <c r="WXS105" s="120"/>
      <c r="WXT105" s="120"/>
      <c r="WXU105" s="120"/>
      <c r="WXV105" s="121"/>
      <c r="WXW105" s="122"/>
      <c r="WXX105" s="120"/>
      <c r="WXY105" s="120"/>
      <c r="WXZ105" s="120"/>
      <c r="WYA105" s="120"/>
      <c r="WYB105" s="113"/>
      <c r="WYC105" s="113"/>
      <c r="WYD105" s="119"/>
      <c r="WYE105" s="115"/>
      <c r="WYF105" s="116"/>
      <c r="WYG105" s="117"/>
      <c r="WYH105" s="116"/>
      <c r="WYI105" s="116"/>
      <c r="WYJ105" s="116"/>
      <c r="WYK105" s="115"/>
      <c r="WYL105" s="116"/>
      <c r="WYM105" s="115"/>
      <c r="WYN105" s="120"/>
      <c r="WYO105" s="120"/>
      <c r="WYP105" s="120"/>
      <c r="WYQ105" s="120"/>
      <c r="WYR105" s="120"/>
      <c r="WYS105" s="120"/>
      <c r="WYT105" s="121"/>
      <c r="WYU105" s="122"/>
      <c r="WYV105" s="120"/>
      <c r="WYW105" s="120"/>
      <c r="WYX105" s="120"/>
      <c r="WYY105" s="120"/>
      <c r="WYZ105" s="113"/>
      <c r="WZA105" s="113"/>
      <c r="WZB105" s="119"/>
      <c r="WZC105" s="115"/>
      <c r="WZD105" s="116"/>
      <c r="WZE105" s="117"/>
      <c r="WZF105" s="116"/>
      <c r="WZG105" s="116"/>
      <c r="WZH105" s="116"/>
      <c r="WZI105" s="115"/>
      <c r="WZJ105" s="116"/>
      <c r="WZK105" s="115"/>
      <c r="WZL105" s="120"/>
      <c r="WZM105" s="120"/>
      <c r="WZN105" s="120"/>
      <c r="WZO105" s="120"/>
      <c r="WZP105" s="120"/>
      <c r="WZQ105" s="120"/>
      <c r="WZR105" s="121"/>
      <c r="WZS105" s="122"/>
      <c r="WZT105" s="120"/>
      <c r="WZU105" s="120"/>
      <c r="WZV105" s="120"/>
      <c r="WZW105" s="120"/>
      <c r="WZX105" s="113"/>
      <c r="WZY105" s="113"/>
      <c r="WZZ105" s="119"/>
      <c r="XAA105" s="115"/>
      <c r="XAB105" s="116"/>
      <c r="XAC105" s="117"/>
      <c r="XAD105" s="116"/>
      <c r="XAE105" s="116"/>
      <c r="XAF105" s="116"/>
      <c r="XAG105" s="115"/>
      <c r="XAH105" s="116"/>
      <c r="XAI105" s="115"/>
      <c r="XAJ105" s="120"/>
      <c r="XAK105" s="120"/>
      <c r="XAL105" s="120"/>
      <c r="XAM105" s="120"/>
      <c r="XAN105" s="120"/>
      <c r="XAO105" s="120"/>
      <c r="XAP105" s="121"/>
      <c r="XAQ105" s="122"/>
      <c r="XAR105" s="120"/>
      <c r="XAS105" s="120"/>
      <c r="XAT105" s="120"/>
      <c r="XAU105" s="120"/>
      <c r="XAV105" s="113"/>
      <c r="XAW105" s="113"/>
      <c r="XAX105" s="119"/>
      <c r="XAY105" s="115"/>
      <c r="XAZ105" s="116"/>
      <c r="XBA105" s="117"/>
      <c r="XBB105" s="116"/>
      <c r="XBC105" s="116"/>
      <c r="XBD105" s="116"/>
      <c r="XBE105" s="115"/>
      <c r="XBF105" s="116"/>
      <c r="XBG105" s="115"/>
      <c r="XBH105" s="120"/>
      <c r="XBI105" s="120"/>
      <c r="XBJ105" s="120"/>
      <c r="XBK105" s="120"/>
      <c r="XBL105" s="120"/>
      <c r="XBM105" s="120"/>
      <c r="XBN105" s="121"/>
      <c r="XBO105" s="122"/>
      <c r="XBP105" s="120"/>
      <c r="XBQ105" s="120"/>
      <c r="XBR105" s="120"/>
      <c r="XBS105" s="120"/>
      <c r="XBT105" s="113"/>
      <c r="XBU105" s="113"/>
      <c r="XBV105" s="119"/>
      <c r="XBW105" s="115"/>
      <c r="XBX105" s="116"/>
      <c r="XBY105" s="117"/>
      <c r="XBZ105" s="116"/>
      <c r="XCA105" s="116"/>
      <c r="XCB105" s="116"/>
      <c r="XCC105" s="115"/>
      <c r="XCD105" s="116"/>
      <c r="XCE105" s="115"/>
      <c r="XCF105" s="120"/>
      <c r="XCG105" s="120"/>
      <c r="XCH105" s="120"/>
      <c r="XCI105" s="120"/>
      <c r="XCJ105" s="120"/>
      <c r="XCK105" s="120"/>
      <c r="XCL105" s="121"/>
      <c r="XCM105" s="122"/>
      <c r="XCN105" s="120"/>
      <c r="XCO105" s="120"/>
      <c r="XCP105" s="120"/>
      <c r="XCQ105" s="120"/>
      <c r="XCR105" s="113"/>
      <c r="XCS105" s="113"/>
      <c r="XCT105" s="119"/>
      <c r="XCU105" s="115"/>
      <c r="XCV105" s="116"/>
      <c r="XCW105" s="117"/>
      <c r="XCX105" s="116"/>
      <c r="XCY105" s="116"/>
      <c r="XCZ105" s="116"/>
      <c r="XDA105" s="115"/>
      <c r="XDB105" s="116"/>
      <c r="XDC105" s="115"/>
      <c r="XDD105" s="120"/>
      <c r="XDE105" s="120"/>
      <c r="XDF105" s="120"/>
      <c r="XDG105" s="120"/>
      <c r="XDH105" s="120"/>
      <c r="XDI105" s="120"/>
      <c r="XDJ105" s="121"/>
      <c r="XDK105" s="122"/>
      <c r="XDL105" s="120"/>
      <c r="XDM105" s="120"/>
      <c r="XDN105" s="120"/>
      <c r="XDO105" s="120"/>
      <c r="XDP105" s="113"/>
      <c r="XDQ105" s="113"/>
      <c r="XDR105" s="119"/>
      <c r="XDS105" s="115"/>
      <c r="XDT105" s="116"/>
      <c r="XDU105" s="117"/>
      <c r="XDV105" s="116"/>
      <c r="XDW105" s="116"/>
      <c r="XDX105" s="116"/>
      <c r="XDY105" s="115"/>
      <c r="XDZ105" s="116"/>
      <c r="XEA105" s="115"/>
      <c r="XEB105" s="120"/>
      <c r="XEC105" s="120"/>
      <c r="XED105" s="120"/>
      <c r="XEE105" s="120"/>
      <c r="XEF105" s="120"/>
      <c r="XEG105" s="120"/>
      <c r="XEH105" s="121"/>
      <c r="XEI105" s="122"/>
      <c r="XEJ105" s="120"/>
      <c r="XEK105" s="120"/>
      <c r="XEL105" s="120"/>
      <c r="XEM105" s="120"/>
      <c r="XEN105" s="113"/>
      <c r="XEO105" s="113"/>
      <c r="XEP105" s="119"/>
      <c r="XEQ105" s="115"/>
      <c r="XER105" s="116"/>
      <c r="XES105" s="117"/>
      <c r="XET105" s="116"/>
      <c r="XEU105" s="116"/>
      <c r="XEV105" s="116"/>
      <c r="XEW105" s="115"/>
      <c r="XEX105" s="116"/>
      <c r="XEY105" s="115"/>
      <c r="XEZ105" s="120"/>
      <c r="XFA105" s="120"/>
      <c r="XFB105" s="120"/>
      <c r="XFC105" s="120"/>
      <c r="XFD105" s="120"/>
    </row>
    <row r="106" spans="1:16384" s="86" customFormat="1" ht="14.25">
      <c r="A106" s="113"/>
      <c r="B106" s="114"/>
      <c r="C106" s="115"/>
      <c r="D106" s="116"/>
      <c r="E106" s="117"/>
      <c r="F106" s="116"/>
      <c r="G106" s="116"/>
      <c r="H106" s="116"/>
      <c r="I106" s="115"/>
      <c r="J106" s="116"/>
      <c r="K106" s="115"/>
      <c r="L106" s="118"/>
      <c r="M106" s="118"/>
      <c r="N106" s="118"/>
      <c r="O106" s="118"/>
      <c r="P106" s="118"/>
      <c r="Q106" s="118"/>
      <c r="R106" s="116"/>
      <c r="S106" s="115"/>
      <c r="T106" s="118"/>
      <c r="U106" s="118"/>
      <c r="V106" s="118"/>
      <c r="W106" s="118"/>
      <c r="X106" s="113"/>
      <c r="Y106" s="113"/>
      <c r="Z106" s="119"/>
      <c r="AA106" s="115"/>
      <c r="AB106" s="116"/>
      <c r="AC106" s="117"/>
      <c r="AD106" s="116"/>
      <c r="AE106" s="116"/>
      <c r="AF106" s="116"/>
      <c r="AG106" s="115"/>
      <c r="AH106" s="116"/>
      <c r="AI106" s="115"/>
      <c r="AJ106" s="120"/>
      <c r="AK106" s="120"/>
      <c r="AL106" s="120"/>
      <c r="AM106" s="120"/>
      <c r="AN106" s="120"/>
      <c r="AO106" s="120"/>
      <c r="AP106" s="121"/>
      <c r="AQ106" s="122"/>
      <c r="AR106" s="120"/>
      <c r="AS106" s="120"/>
      <c r="AT106" s="120"/>
      <c r="AU106" s="120"/>
      <c r="AV106" s="113"/>
      <c r="AW106" s="113"/>
      <c r="AX106" s="119"/>
      <c r="AY106" s="115"/>
      <c r="AZ106" s="116"/>
      <c r="BA106" s="117"/>
      <c r="BB106" s="116"/>
      <c r="BC106" s="116"/>
      <c r="BD106" s="116"/>
      <c r="BE106" s="115"/>
      <c r="BF106" s="116"/>
      <c r="BG106" s="115"/>
      <c r="BH106" s="120"/>
      <c r="BI106" s="120"/>
      <c r="BJ106" s="120"/>
      <c r="BK106" s="120"/>
      <c r="BL106" s="120"/>
      <c r="BM106" s="120"/>
      <c r="BN106" s="121"/>
      <c r="BO106" s="122"/>
      <c r="BP106" s="120"/>
      <c r="BQ106" s="120"/>
      <c r="BR106" s="120"/>
      <c r="BS106" s="120"/>
      <c r="BT106" s="113"/>
      <c r="BU106" s="113"/>
      <c r="BV106" s="119"/>
      <c r="BW106" s="115"/>
      <c r="BX106" s="116"/>
      <c r="BY106" s="117"/>
      <c r="BZ106" s="116"/>
      <c r="CA106" s="116"/>
      <c r="CB106" s="116"/>
      <c r="CC106" s="115"/>
      <c r="CD106" s="116"/>
      <c r="CE106" s="115"/>
      <c r="CF106" s="120"/>
      <c r="CG106" s="120"/>
      <c r="CH106" s="120"/>
      <c r="CI106" s="120"/>
      <c r="CJ106" s="120"/>
      <c r="CK106" s="120"/>
      <c r="CL106" s="121"/>
      <c r="CM106" s="122"/>
      <c r="CN106" s="120"/>
      <c r="CO106" s="120"/>
      <c r="CP106" s="120"/>
      <c r="CQ106" s="120"/>
      <c r="CR106" s="113"/>
      <c r="CS106" s="113"/>
      <c r="CT106" s="119"/>
      <c r="CU106" s="115"/>
      <c r="CV106" s="116"/>
      <c r="CW106" s="117"/>
      <c r="CX106" s="116"/>
      <c r="CY106" s="116"/>
      <c r="CZ106" s="116"/>
      <c r="DA106" s="115"/>
      <c r="DB106" s="116"/>
      <c r="DC106" s="115"/>
      <c r="DD106" s="120"/>
      <c r="DE106" s="120"/>
      <c r="DF106" s="120"/>
      <c r="DG106" s="120"/>
      <c r="DH106" s="120"/>
      <c r="DI106" s="120"/>
      <c r="DJ106" s="121"/>
      <c r="DK106" s="122"/>
      <c r="DL106" s="120"/>
      <c r="DM106" s="120"/>
      <c r="DN106" s="120"/>
      <c r="DO106" s="120"/>
      <c r="DP106" s="113"/>
      <c r="DQ106" s="113"/>
      <c r="DR106" s="119"/>
      <c r="DS106" s="115"/>
      <c r="DT106" s="116"/>
      <c r="DU106" s="117"/>
      <c r="DV106" s="116"/>
      <c r="DW106" s="116"/>
      <c r="DX106" s="116"/>
      <c r="DY106" s="115"/>
      <c r="DZ106" s="116"/>
      <c r="EA106" s="115"/>
      <c r="EB106" s="120"/>
      <c r="EC106" s="120"/>
      <c r="ED106" s="120"/>
      <c r="EE106" s="120"/>
      <c r="EF106" s="120"/>
      <c r="EG106" s="120"/>
      <c r="EH106" s="121"/>
      <c r="EI106" s="122"/>
      <c r="EJ106" s="120"/>
      <c r="EK106" s="120"/>
      <c r="EL106" s="120"/>
      <c r="EM106" s="120"/>
      <c r="EN106" s="113"/>
      <c r="EO106" s="113"/>
      <c r="EP106" s="119"/>
      <c r="EQ106" s="115"/>
      <c r="ER106" s="116"/>
      <c r="ES106" s="117"/>
      <c r="ET106" s="116"/>
      <c r="EU106" s="116"/>
      <c r="EV106" s="116"/>
      <c r="EW106" s="115"/>
      <c r="EX106" s="116"/>
      <c r="EY106" s="115"/>
      <c r="EZ106" s="120"/>
      <c r="FA106" s="120"/>
      <c r="FB106" s="120"/>
      <c r="FC106" s="120"/>
      <c r="FD106" s="120"/>
      <c r="FE106" s="120"/>
      <c r="FF106" s="121"/>
      <c r="FG106" s="122"/>
      <c r="FH106" s="120"/>
      <c r="FI106" s="120"/>
      <c r="FJ106" s="120"/>
      <c r="FK106" s="120"/>
      <c r="FL106" s="113"/>
      <c r="FM106" s="113"/>
      <c r="FN106" s="119"/>
      <c r="FO106" s="115"/>
      <c r="FP106" s="116"/>
      <c r="FQ106" s="117"/>
      <c r="FR106" s="116"/>
      <c r="FS106" s="116"/>
      <c r="FT106" s="116"/>
      <c r="FU106" s="115"/>
      <c r="FV106" s="116"/>
      <c r="FW106" s="115"/>
      <c r="FX106" s="120"/>
      <c r="FY106" s="120"/>
      <c r="FZ106" s="120"/>
      <c r="GA106" s="120"/>
      <c r="GB106" s="120"/>
      <c r="GC106" s="120"/>
      <c r="GD106" s="121"/>
      <c r="GE106" s="122"/>
      <c r="GF106" s="120"/>
      <c r="GG106" s="120"/>
      <c r="GH106" s="120"/>
      <c r="GI106" s="120"/>
      <c r="GJ106" s="113"/>
      <c r="GK106" s="113"/>
      <c r="GL106" s="119"/>
      <c r="GM106" s="115"/>
      <c r="GN106" s="116"/>
      <c r="GO106" s="117"/>
      <c r="GP106" s="116"/>
      <c r="GQ106" s="116"/>
      <c r="GR106" s="116"/>
      <c r="GS106" s="115"/>
      <c r="GT106" s="116"/>
      <c r="GU106" s="115"/>
      <c r="GV106" s="120"/>
      <c r="GW106" s="120"/>
      <c r="GX106" s="120"/>
      <c r="GY106" s="120"/>
      <c r="GZ106" s="120"/>
      <c r="HA106" s="120"/>
      <c r="HB106" s="121"/>
      <c r="HC106" s="122"/>
      <c r="HD106" s="120"/>
      <c r="HE106" s="120"/>
      <c r="HF106" s="120"/>
      <c r="HG106" s="120"/>
      <c r="HH106" s="113"/>
      <c r="HI106" s="113"/>
      <c r="HJ106" s="119"/>
      <c r="HK106" s="115"/>
      <c r="HL106" s="116"/>
      <c r="HM106" s="117"/>
      <c r="HN106" s="116"/>
      <c r="HO106" s="116"/>
      <c r="HP106" s="116"/>
      <c r="HQ106" s="115"/>
      <c r="HR106" s="116"/>
      <c r="HS106" s="115"/>
      <c r="HT106" s="120"/>
      <c r="HU106" s="120"/>
      <c r="HV106" s="120"/>
      <c r="HW106" s="120"/>
      <c r="HX106" s="120"/>
      <c r="HY106" s="120"/>
      <c r="HZ106" s="121"/>
      <c r="IA106" s="122"/>
      <c r="IB106" s="120"/>
      <c r="IC106" s="120"/>
      <c r="ID106" s="120"/>
      <c r="IE106" s="120"/>
      <c r="IF106" s="113"/>
      <c r="IG106" s="113"/>
      <c r="IH106" s="119"/>
      <c r="II106" s="115"/>
      <c r="IJ106" s="116"/>
      <c r="IK106" s="117"/>
      <c r="IL106" s="116"/>
      <c r="IM106" s="116"/>
      <c r="IN106" s="116"/>
      <c r="IO106" s="115"/>
      <c r="IP106" s="116"/>
      <c r="IQ106" s="115"/>
      <c r="IR106" s="120"/>
      <c r="IS106" s="120"/>
      <c r="IT106" s="120"/>
      <c r="IU106" s="120"/>
      <c r="IV106" s="120"/>
      <c r="IW106" s="120"/>
      <c r="IX106" s="121"/>
      <c r="IY106" s="122"/>
      <c r="IZ106" s="120"/>
      <c r="JA106" s="120"/>
      <c r="JB106" s="120"/>
      <c r="JC106" s="120"/>
      <c r="JD106" s="113"/>
      <c r="JE106" s="113"/>
      <c r="JF106" s="119"/>
      <c r="JG106" s="115"/>
      <c r="JH106" s="116"/>
      <c r="JI106" s="117"/>
      <c r="JJ106" s="116"/>
      <c r="JK106" s="116"/>
      <c r="JL106" s="116"/>
      <c r="JM106" s="115"/>
      <c r="JN106" s="116"/>
      <c r="JO106" s="115"/>
      <c r="JP106" s="120"/>
      <c r="JQ106" s="120"/>
      <c r="JR106" s="120"/>
      <c r="JS106" s="120"/>
      <c r="JT106" s="120"/>
      <c r="JU106" s="120"/>
      <c r="JV106" s="121"/>
      <c r="JW106" s="122"/>
      <c r="JX106" s="120"/>
      <c r="JY106" s="120"/>
      <c r="JZ106" s="120"/>
      <c r="KA106" s="120"/>
      <c r="KB106" s="113"/>
      <c r="KC106" s="113"/>
      <c r="KD106" s="119"/>
      <c r="KE106" s="115"/>
      <c r="KF106" s="116"/>
      <c r="KG106" s="117"/>
      <c r="KH106" s="116"/>
      <c r="KI106" s="116"/>
      <c r="KJ106" s="116"/>
      <c r="KK106" s="115"/>
      <c r="KL106" s="116"/>
      <c r="KM106" s="115"/>
      <c r="KN106" s="120"/>
      <c r="KO106" s="120"/>
      <c r="KP106" s="120"/>
      <c r="KQ106" s="120"/>
      <c r="KR106" s="120"/>
      <c r="KS106" s="120"/>
      <c r="KT106" s="121"/>
      <c r="KU106" s="122"/>
      <c r="KV106" s="120"/>
      <c r="KW106" s="120"/>
      <c r="KX106" s="120"/>
      <c r="KY106" s="120"/>
      <c r="KZ106" s="113"/>
      <c r="LA106" s="113"/>
      <c r="LB106" s="119"/>
      <c r="LC106" s="115"/>
      <c r="LD106" s="116"/>
      <c r="LE106" s="117"/>
      <c r="LF106" s="116"/>
      <c r="LG106" s="116"/>
      <c r="LH106" s="116"/>
      <c r="LI106" s="115"/>
      <c r="LJ106" s="116"/>
      <c r="LK106" s="115"/>
      <c r="LL106" s="120"/>
      <c r="LM106" s="120"/>
      <c r="LN106" s="120"/>
      <c r="LO106" s="120"/>
      <c r="LP106" s="120"/>
      <c r="LQ106" s="120"/>
      <c r="LR106" s="121"/>
      <c r="LS106" s="122"/>
      <c r="LT106" s="120"/>
      <c r="LU106" s="120"/>
      <c r="LV106" s="120"/>
      <c r="LW106" s="120"/>
      <c r="LX106" s="113"/>
      <c r="LY106" s="113"/>
      <c r="LZ106" s="119"/>
      <c r="MA106" s="115"/>
      <c r="MB106" s="116"/>
      <c r="MC106" s="117"/>
      <c r="MD106" s="116"/>
      <c r="ME106" s="116"/>
      <c r="MF106" s="116"/>
      <c r="MG106" s="115"/>
      <c r="MH106" s="116"/>
      <c r="MI106" s="115"/>
      <c r="MJ106" s="120"/>
      <c r="MK106" s="120"/>
      <c r="ML106" s="120"/>
      <c r="MM106" s="120"/>
      <c r="MN106" s="120"/>
      <c r="MO106" s="120"/>
      <c r="MP106" s="121"/>
      <c r="MQ106" s="122"/>
      <c r="MR106" s="120"/>
      <c r="MS106" s="120"/>
      <c r="MT106" s="120"/>
      <c r="MU106" s="120"/>
      <c r="MV106" s="113"/>
      <c r="MW106" s="113"/>
      <c r="MX106" s="119"/>
      <c r="MY106" s="115"/>
      <c r="MZ106" s="116"/>
      <c r="NA106" s="117"/>
      <c r="NB106" s="116"/>
      <c r="NC106" s="116"/>
      <c r="ND106" s="116"/>
      <c r="NE106" s="115"/>
      <c r="NF106" s="116"/>
      <c r="NG106" s="115"/>
      <c r="NH106" s="120"/>
      <c r="NI106" s="120"/>
      <c r="NJ106" s="120"/>
      <c r="NK106" s="120"/>
      <c r="NL106" s="120"/>
      <c r="NM106" s="120"/>
      <c r="NN106" s="121"/>
      <c r="NO106" s="122"/>
      <c r="NP106" s="120"/>
      <c r="NQ106" s="120"/>
      <c r="NR106" s="120"/>
      <c r="NS106" s="120"/>
      <c r="NT106" s="113"/>
      <c r="NU106" s="113"/>
      <c r="NV106" s="119"/>
      <c r="NW106" s="115"/>
      <c r="NX106" s="116"/>
      <c r="NY106" s="117"/>
      <c r="NZ106" s="116"/>
      <c r="OA106" s="116"/>
      <c r="OB106" s="116"/>
      <c r="OC106" s="115"/>
      <c r="OD106" s="116"/>
      <c r="OE106" s="115"/>
      <c r="OF106" s="120"/>
      <c r="OG106" s="120"/>
      <c r="OH106" s="120"/>
      <c r="OI106" s="120"/>
      <c r="OJ106" s="120"/>
      <c r="OK106" s="120"/>
      <c r="OL106" s="121"/>
      <c r="OM106" s="122"/>
      <c r="ON106" s="120"/>
      <c r="OO106" s="120"/>
      <c r="OP106" s="120"/>
      <c r="OQ106" s="120"/>
      <c r="OR106" s="113"/>
      <c r="OS106" s="113"/>
      <c r="OT106" s="119"/>
      <c r="OU106" s="115"/>
      <c r="OV106" s="116"/>
      <c r="OW106" s="117"/>
      <c r="OX106" s="116"/>
      <c r="OY106" s="116"/>
      <c r="OZ106" s="116"/>
      <c r="PA106" s="115"/>
      <c r="PB106" s="116"/>
      <c r="PC106" s="115"/>
      <c r="PD106" s="120"/>
      <c r="PE106" s="120"/>
      <c r="PF106" s="120"/>
      <c r="PG106" s="120"/>
      <c r="PH106" s="120"/>
      <c r="PI106" s="120"/>
      <c r="PJ106" s="121"/>
      <c r="PK106" s="122"/>
      <c r="PL106" s="120"/>
      <c r="PM106" s="120"/>
      <c r="PN106" s="120"/>
      <c r="PO106" s="120"/>
      <c r="PP106" s="113"/>
      <c r="PQ106" s="113"/>
      <c r="PR106" s="119"/>
      <c r="PS106" s="115"/>
      <c r="PT106" s="116"/>
      <c r="PU106" s="117"/>
      <c r="PV106" s="116"/>
      <c r="PW106" s="116"/>
      <c r="PX106" s="116"/>
      <c r="PY106" s="115"/>
      <c r="PZ106" s="116"/>
      <c r="QA106" s="115"/>
      <c r="QB106" s="120"/>
      <c r="QC106" s="120"/>
      <c r="QD106" s="120"/>
      <c r="QE106" s="120"/>
      <c r="QF106" s="120"/>
      <c r="QG106" s="120"/>
      <c r="QH106" s="121"/>
      <c r="QI106" s="122"/>
      <c r="QJ106" s="120"/>
      <c r="QK106" s="120"/>
      <c r="QL106" s="120"/>
      <c r="QM106" s="120"/>
      <c r="QN106" s="113"/>
      <c r="QO106" s="113"/>
      <c r="QP106" s="119"/>
      <c r="QQ106" s="115"/>
      <c r="QR106" s="116"/>
      <c r="QS106" s="117"/>
      <c r="QT106" s="116"/>
      <c r="QU106" s="116"/>
      <c r="QV106" s="116"/>
      <c r="QW106" s="115"/>
      <c r="QX106" s="116"/>
      <c r="QY106" s="115"/>
      <c r="QZ106" s="120"/>
      <c r="RA106" s="120"/>
      <c r="RB106" s="120"/>
      <c r="RC106" s="120"/>
      <c r="RD106" s="120"/>
      <c r="RE106" s="120"/>
      <c r="RF106" s="121"/>
      <c r="RG106" s="122"/>
      <c r="RH106" s="120"/>
      <c r="RI106" s="120"/>
      <c r="RJ106" s="120"/>
      <c r="RK106" s="120"/>
      <c r="RL106" s="113"/>
      <c r="RM106" s="113"/>
      <c r="RN106" s="119"/>
      <c r="RO106" s="115"/>
      <c r="RP106" s="116"/>
      <c r="RQ106" s="117"/>
      <c r="RR106" s="116"/>
      <c r="RS106" s="116"/>
      <c r="RT106" s="116"/>
      <c r="RU106" s="115"/>
      <c r="RV106" s="116"/>
      <c r="RW106" s="115"/>
      <c r="RX106" s="120"/>
      <c r="RY106" s="120"/>
      <c r="RZ106" s="120"/>
      <c r="SA106" s="120"/>
      <c r="SB106" s="120"/>
      <c r="SC106" s="120"/>
      <c r="SD106" s="121"/>
      <c r="SE106" s="122"/>
      <c r="SF106" s="120"/>
      <c r="SG106" s="120"/>
      <c r="SH106" s="120"/>
      <c r="SI106" s="120"/>
      <c r="SJ106" s="113"/>
      <c r="SK106" s="113"/>
      <c r="SL106" s="119"/>
      <c r="SM106" s="115"/>
      <c r="SN106" s="116"/>
      <c r="SO106" s="117"/>
      <c r="SP106" s="116"/>
      <c r="SQ106" s="116"/>
      <c r="SR106" s="116"/>
      <c r="SS106" s="115"/>
      <c r="ST106" s="116"/>
      <c r="SU106" s="115"/>
      <c r="SV106" s="120"/>
      <c r="SW106" s="120"/>
      <c r="SX106" s="120"/>
      <c r="SY106" s="120"/>
      <c r="SZ106" s="120"/>
      <c r="TA106" s="120"/>
      <c r="TB106" s="121"/>
      <c r="TC106" s="122"/>
      <c r="TD106" s="120"/>
      <c r="TE106" s="120"/>
      <c r="TF106" s="120"/>
      <c r="TG106" s="120"/>
      <c r="TH106" s="113"/>
      <c r="TI106" s="113"/>
      <c r="TJ106" s="119"/>
      <c r="TK106" s="115"/>
      <c r="TL106" s="116"/>
      <c r="TM106" s="117"/>
      <c r="TN106" s="116"/>
      <c r="TO106" s="116"/>
      <c r="TP106" s="116"/>
      <c r="TQ106" s="115"/>
      <c r="TR106" s="116"/>
      <c r="TS106" s="115"/>
      <c r="TT106" s="120"/>
      <c r="TU106" s="120"/>
      <c r="TV106" s="120"/>
      <c r="TW106" s="120"/>
      <c r="TX106" s="120"/>
      <c r="TY106" s="120"/>
      <c r="TZ106" s="121"/>
      <c r="UA106" s="122"/>
      <c r="UB106" s="120"/>
      <c r="UC106" s="120"/>
      <c r="UD106" s="120"/>
      <c r="UE106" s="120"/>
      <c r="UF106" s="113"/>
      <c r="UG106" s="113"/>
      <c r="UH106" s="119"/>
      <c r="UI106" s="115"/>
      <c r="UJ106" s="116"/>
      <c r="UK106" s="117"/>
      <c r="UL106" s="116"/>
      <c r="UM106" s="116"/>
      <c r="UN106" s="116"/>
      <c r="UO106" s="115"/>
      <c r="UP106" s="116"/>
      <c r="UQ106" s="115"/>
      <c r="UR106" s="120"/>
      <c r="US106" s="120"/>
      <c r="UT106" s="120"/>
      <c r="UU106" s="120"/>
      <c r="UV106" s="120"/>
      <c r="UW106" s="120"/>
      <c r="UX106" s="121"/>
      <c r="UY106" s="122"/>
      <c r="UZ106" s="120"/>
      <c r="VA106" s="120"/>
      <c r="VB106" s="120"/>
      <c r="VC106" s="120"/>
      <c r="VD106" s="113"/>
      <c r="VE106" s="113"/>
      <c r="VF106" s="119"/>
      <c r="VG106" s="115"/>
      <c r="VH106" s="116"/>
      <c r="VI106" s="117"/>
      <c r="VJ106" s="116"/>
      <c r="VK106" s="116"/>
      <c r="VL106" s="116"/>
      <c r="VM106" s="115"/>
      <c r="VN106" s="116"/>
      <c r="VO106" s="115"/>
      <c r="VP106" s="120"/>
      <c r="VQ106" s="120"/>
      <c r="VR106" s="120"/>
      <c r="VS106" s="120"/>
      <c r="VT106" s="120"/>
      <c r="VU106" s="120"/>
      <c r="VV106" s="121"/>
      <c r="VW106" s="122"/>
      <c r="VX106" s="120"/>
      <c r="VY106" s="120"/>
      <c r="VZ106" s="120"/>
      <c r="WA106" s="120"/>
      <c r="WB106" s="113"/>
      <c r="WC106" s="113"/>
      <c r="WD106" s="119"/>
      <c r="WE106" s="115"/>
      <c r="WF106" s="116"/>
      <c r="WG106" s="117"/>
      <c r="WH106" s="116"/>
      <c r="WI106" s="116"/>
      <c r="WJ106" s="116"/>
      <c r="WK106" s="115"/>
      <c r="WL106" s="116"/>
      <c r="WM106" s="115"/>
      <c r="WN106" s="120"/>
      <c r="WO106" s="120"/>
      <c r="WP106" s="120"/>
      <c r="WQ106" s="120"/>
      <c r="WR106" s="120"/>
      <c r="WS106" s="120"/>
      <c r="WT106" s="121"/>
      <c r="WU106" s="122"/>
      <c r="WV106" s="120"/>
      <c r="WW106" s="120"/>
      <c r="WX106" s="120"/>
      <c r="WY106" s="120"/>
      <c r="WZ106" s="113"/>
      <c r="XA106" s="113"/>
      <c r="XB106" s="119"/>
      <c r="XC106" s="115"/>
      <c r="XD106" s="116"/>
      <c r="XE106" s="117"/>
      <c r="XF106" s="116"/>
      <c r="XG106" s="116"/>
      <c r="XH106" s="116"/>
      <c r="XI106" s="115"/>
      <c r="XJ106" s="116"/>
      <c r="XK106" s="115"/>
      <c r="XL106" s="120"/>
      <c r="XM106" s="120"/>
      <c r="XN106" s="120"/>
      <c r="XO106" s="120"/>
      <c r="XP106" s="120"/>
      <c r="XQ106" s="120"/>
      <c r="XR106" s="121"/>
      <c r="XS106" s="122"/>
      <c r="XT106" s="120"/>
      <c r="XU106" s="120"/>
      <c r="XV106" s="120"/>
      <c r="XW106" s="120"/>
      <c r="XX106" s="113"/>
      <c r="XY106" s="113"/>
      <c r="XZ106" s="119"/>
      <c r="YA106" s="115"/>
      <c r="YB106" s="116"/>
      <c r="YC106" s="117"/>
      <c r="YD106" s="116"/>
      <c r="YE106" s="116"/>
      <c r="YF106" s="116"/>
      <c r="YG106" s="115"/>
      <c r="YH106" s="116"/>
      <c r="YI106" s="115"/>
      <c r="YJ106" s="120"/>
      <c r="YK106" s="120"/>
      <c r="YL106" s="120"/>
      <c r="YM106" s="120"/>
      <c r="YN106" s="120"/>
      <c r="YO106" s="120"/>
      <c r="YP106" s="121"/>
      <c r="YQ106" s="122"/>
      <c r="YR106" s="120"/>
      <c r="YS106" s="120"/>
      <c r="YT106" s="120"/>
      <c r="YU106" s="120"/>
      <c r="YV106" s="113"/>
      <c r="YW106" s="113"/>
      <c r="YX106" s="119"/>
      <c r="YY106" s="115"/>
      <c r="YZ106" s="116"/>
      <c r="ZA106" s="117"/>
      <c r="ZB106" s="116"/>
      <c r="ZC106" s="116"/>
      <c r="ZD106" s="116"/>
      <c r="ZE106" s="115"/>
      <c r="ZF106" s="116"/>
      <c r="ZG106" s="115"/>
      <c r="ZH106" s="120"/>
      <c r="ZI106" s="120"/>
      <c r="ZJ106" s="120"/>
      <c r="ZK106" s="120"/>
      <c r="ZL106" s="120"/>
      <c r="ZM106" s="120"/>
      <c r="ZN106" s="121"/>
      <c r="ZO106" s="122"/>
      <c r="ZP106" s="120"/>
      <c r="ZQ106" s="120"/>
      <c r="ZR106" s="120"/>
      <c r="ZS106" s="120"/>
      <c r="ZT106" s="113"/>
      <c r="ZU106" s="113"/>
      <c r="ZV106" s="119"/>
      <c r="ZW106" s="115"/>
      <c r="ZX106" s="116"/>
      <c r="ZY106" s="117"/>
      <c r="ZZ106" s="116"/>
      <c r="AAA106" s="116"/>
      <c r="AAB106" s="116"/>
      <c r="AAC106" s="115"/>
      <c r="AAD106" s="116"/>
      <c r="AAE106" s="115"/>
      <c r="AAF106" s="120"/>
      <c r="AAG106" s="120"/>
      <c r="AAH106" s="120"/>
      <c r="AAI106" s="120"/>
      <c r="AAJ106" s="120"/>
      <c r="AAK106" s="120"/>
      <c r="AAL106" s="121"/>
      <c r="AAM106" s="122"/>
      <c r="AAN106" s="120"/>
      <c r="AAO106" s="120"/>
      <c r="AAP106" s="120"/>
      <c r="AAQ106" s="120"/>
      <c r="AAR106" s="113"/>
      <c r="AAS106" s="113"/>
      <c r="AAT106" s="119"/>
      <c r="AAU106" s="115"/>
      <c r="AAV106" s="116"/>
      <c r="AAW106" s="117"/>
      <c r="AAX106" s="116"/>
      <c r="AAY106" s="116"/>
      <c r="AAZ106" s="116"/>
      <c r="ABA106" s="115"/>
      <c r="ABB106" s="116"/>
      <c r="ABC106" s="115"/>
      <c r="ABD106" s="120"/>
      <c r="ABE106" s="120"/>
      <c r="ABF106" s="120"/>
      <c r="ABG106" s="120"/>
      <c r="ABH106" s="120"/>
      <c r="ABI106" s="120"/>
      <c r="ABJ106" s="121"/>
      <c r="ABK106" s="122"/>
      <c r="ABL106" s="120"/>
      <c r="ABM106" s="120"/>
      <c r="ABN106" s="120"/>
      <c r="ABO106" s="120"/>
      <c r="ABP106" s="113"/>
      <c r="ABQ106" s="113"/>
      <c r="ABR106" s="119"/>
      <c r="ABS106" s="115"/>
      <c r="ABT106" s="116"/>
      <c r="ABU106" s="117"/>
      <c r="ABV106" s="116"/>
      <c r="ABW106" s="116"/>
      <c r="ABX106" s="116"/>
      <c r="ABY106" s="115"/>
      <c r="ABZ106" s="116"/>
      <c r="ACA106" s="115"/>
      <c r="ACB106" s="120"/>
      <c r="ACC106" s="120"/>
      <c r="ACD106" s="120"/>
      <c r="ACE106" s="120"/>
      <c r="ACF106" s="120"/>
      <c r="ACG106" s="120"/>
      <c r="ACH106" s="121"/>
      <c r="ACI106" s="122"/>
      <c r="ACJ106" s="120"/>
      <c r="ACK106" s="120"/>
      <c r="ACL106" s="120"/>
      <c r="ACM106" s="120"/>
      <c r="ACN106" s="113"/>
      <c r="ACO106" s="113"/>
      <c r="ACP106" s="119"/>
      <c r="ACQ106" s="115"/>
      <c r="ACR106" s="116"/>
      <c r="ACS106" s="117"/>
      <c r="ACT106" s="116"/>
      <c r="ACU106" s="116"/>
      <c r="ACV106" s="116"/>
      <c r="ACW106" s="115"/>
      <c r="ACX106" s="116"/>
      <c r="ACY106" s="115"/>
      <c r="ACZ106" s="120"/>
      <c r="ADA106" s="120"/>
      <c r="ADB106" s="120"/>
      <c r="ADC106" s="120"/>
      <c r="ADD106" s="120"/>
      <c r="ADE106" s="120"/>
      <c r="ADF106" s="121"/>
      <c r="ADG106" s="122"/>
      <c r="ADH106" s="120"/>
      <c r="ADI106" s="120"/>
      <c r="ADJ106" s="120"/>
      <c r="ADK106" s="120"/>
      <c r="ADL106" s="113"/>
      <c r="ADM106" s="113"/>
      <c r="ADN106" s="119"/>
      <c r="ADO106" s="115"/>
      <c r="ADP106" s="116"/>
      <c r="ADQ106" s="117"/>
      <c r="ADR106" s="116"/>
      <c r="ADS106" s="116"/>
      <c r="ADT106" s="116"/>
      <c r="ADU106" s="115"/>
      <c r="ADV106" s="116"/>
      <c r="ADW106" s="115"/>
      <c r="ADX106" s="120"/>
      <c r="ADY106" s="120"/>
      <c r="ADZ106" s="120"/>
      <c r="AEA106" s="120"/>
      <c r="AEB106" s="120"/>
      <c r="AEC106" s="120"/>
      <c r="AED106" s="121"/>
      <c r="AEE106" s="122"/>
      <c r="AEF106" s="120"/>
      <c r="AEG106" s="120"/>
      <c r="AEH106" s="120"/>
      <c r="AEI106" s="120"/>
      <c r="AEJ106" s="113"/>
      <c r="AEK106" s="113"/>
      <c r="AEL106" s="119"/>
      <c r="AEM106" s="115"/>
      <c r="AEN106" s="116"/>
      <c r="AEO106" s="117"/>
      <c r="AEP106" s="116"/>
      <c r="AEQ106" s="116"/>
      <c r="AER106" s="116"/>
      <c r="AES106" s="115"/>
      <c r="AET106" s="116"/>
      <c r="AEU106" s="115"/>
      <c r="AEV106" s="120"/>
      <c r="AEW106" s="120"/>
      <c r="AEX106" s="120"/>
      <c r="AEY106" s="120"/>
      <c r="AEZ106" s="120"/>
      <c r="AFA106" s="120"/>
      <c r="AFB106" s="121"/>
      <c r="AFC106" s="122"/>
      <c r="AFD106" s="120"/>
      <c r="AFE106" s="120"/>
      <c r="AFF106" s="120"/>
      <c r="AFG106" s="120"/>
      <c r="AFH106" s="113"/>
      <c r="AFI106" s="113"/>
      <c r="AFJ106" s="119"/>
      <c r="AFK106" s="115"/>
      <c r="AFL106" s="116"/>
      <c r="AFM106" s="117"/>
      <c r="AFN106" s="116"/>
      <c r="AFO106" s="116"/>
      <c r="AFP106" s="116"/>
      <c r="AFQ106" s="115"/>
      <c r="AFR106" s="116"/>
      <c r="AFS106" s="115"/>
      <c r="AFT106" s="120"/>
      <c r="AFU106" s="120"/>
      <c r="AFV106" s="120"/>
      <c r="AFW106" s="120"/>
      <c r="AFX106" s="120"/>
      <c r="AFY106" s="120"/>
      <c r="AFZ106" s="121"/>
      <c r="AGA106" s="122"/>
      <c r="AGB106" s="120"/>
      <c r="AGC106" s="120"/>
      <c r="AGD106" s="120"/>
      <c r="AGE106" s="120"/>
      <c r="AGF106" s="113"/>
      <c r="AGG106" s="113"/>
      <c r="AGH106" s="119"/>
      <c r="AGI106" s="115"/>
      <c r="AGJ106" s="116"/>
      <c r="AGK106" s="117"/>
      <c r="AGL106" s="116"/>
      <c r="AGM106" s="116"/>
      <c r="AGN106" s="116"/>
      <c r="AGO106" s="115"/>
      <c r="AGP106" s="116"/>
      <c r="AGQ106" s="115"/>
      <c r="AGR106" s="120"/>
      <c r="AGS106" s="120"/>
      <c r="AGT106" s="120"/>
      <c r="AGU106" s="120"/>
      <c r="AGV106" s="120"/>
      <c r="AGW106" s="120"/>
      <c r="AGX106" s="121"/>
      <c r="AGY106" s="122"/>
      <c r="AGZ106" s="120"/>
      <c r="AHA106" s="120"/>
      <c r="AHB106" s="120"/>
      <c r="AHC106" s="120"/>
      <c r="AHD106" s="113"/>
      <c r="AHE106" s="113"/>
      <c r="AHF106" s="119"/>
      <c r="AHG106" s="115"/>
      <c r="AHH106" s="116"/>
      <c r="AHI106" s="117"/>
      <c r="AHJ106" s="116"/>
      <c r="AHK106" s="116"/>
      <c r="AHL106" s="116"/>
      <c r="AHM106" s="115"/>
      <c r="AHN106" s="116"/>
      <c r="AHO106" s="115"/>
      <c r="AHP106" s="120"/>
      <c r="AHQ106" s="120"/>
      <c r="AHR106" s="120"/>
      <c r="AHS106" s="120"/>
      <c r="AHT106" s="120"/>
      <c r="AHU106" s="120"/>
      <c r="AHV106" s="121"/>
      <c r="AHW106" s="122"/>
      <c r="AHX106" s="120"/>
      <c r="AHY106" s="120"/>
      <c r="AHZ106" s="120"/>
      <c r="AIA106" s="120"/>
      <c r="AIB106" s="113"/>
      <c r="AIC106" s="113"/>
      <c r="AID106" s="119"/>
      <c r="AIE106" s="115"/>
      <c r="AIF106" s="116"/>
      <c r="AIG106" s="117"/>
      <c r="AIH106" s="116"/>
      <c r="AII106" s="116"/>
      <c r="AIJ106" s="116"/>
      <c r="AIK106" s="115"/>
      <c r="AIL106" s="116"/>
      <c r="AIM106" s="115"/>
      <c r="AIN106" s="120"/>
      <c r="AIO106" s="120"/>
      <c r="AIP106" s="120"/>
      <c r="AIQ106" s="120"/>
      <c r="AIR106" s="120"/>
      <c r="AIS106" s="120"/>
      <c r="AIT106" s="121"/>
      <c r="AIU106" s="122"/>
      <c r="AIV106" s="120"/>
      <c r="AIW106" s="120"/>
      <c r="AIX106" s="120"/>
      <c r="AIY106" s="120"/>
      <c r="AIZ106" s="113"/>
      <c r="AJA106" s="113"/>
      <c r="AJB106" s="119"/>
      <c r="AJC106" s="115"/>
      <c r="AJD106" s="116"/>
      <c r="AJE106" s="117"/>
      <c r="AJF106" s="116"/>
      <c r="AJG106" s="116"/>
      <c r="AJH106" s="116"/>
      <c r="AJI106" s="115"/>
      <c r="AJJ106" s="116"/>
      <c r="AJK106" s="115"/>
      <c r="AJL106" s="120"/>
      <c r="AJM106" s="120"/>
      <c r="AJN106" s="120"/>
      <c r="AJO106" s="120"/>
      <c r="AJP106" s="120"/>
      <c r="AJQ106" s="120"/>
      <c r="AJR106" s="121"/>
      <c r="AJS106" s="122"/>
      <c r="AJT106" s="120"/>
      <c r="AJU106" s="120"/>
      <c r="AJV106" s="120"/>
      <c r="AJW106" s="120"/>
      <c r="AJX106" s="113"/>
      <c r="AJY106" s="113"/>
      <c r="AJZ106" s="119"/>
      <c r="AKA106" s="115"/>
      <c r="AKB106" s="116"/>
      <c r="AKC106" s="117"/>
      <c r="AKD106" s="116"/>
      <c r="AKE106" s="116"/>
      <c r="AKF106" s="116"/>
      <c r="AKG106" s="115"/>
      <c r="AKH106" s="116"/>
      <c r="AKI106" s="115"/>
      <c r="AKJ106" s="120"/>
      <c r="AKK106" s="120"/>
      <c r="AKL106" s="120"/>
      <c r="AKM106" s="120"/>
      <c r="AKN106" s="120"/>
      <c r="AKO106" s="120"/>
      <c r="AKP106" s="121"/>
      <c r="AKQ106" s="122"/>
      <c r="AKR106" s="120"/>
      <c r="AKS106" s="120"/>
      <c r="AKT106" s="120"/>
      <c r="AKU106" s="120"/>
      <c r="AKV106" s="113"/>
      <c r="AKW106" s="113"/>
      <c r="AKX106" s="119"/>
      <c r="AKY106" s="115"/>
      <c r="AKZ106" s="116"/>
      <c r="ALA106" s="117"/>
      <c r="ALB106" s="116"/>
      <c r="ALC106" s="116"/>
      <c r="ALD106" s="116"/>
      <c r="ALE106" s="115"/>
      <c r="ALF106" s="116"/>
      <c r="ALG106" s="115"/>
      <c r="ALH106" s="120"/>
      <c r="ALI106" s="120"/>
      <c r="ALJ106" s="120"/>
      <c r="ALK106" s="120"/>
      <c r="ALL106" s="120"/>
      <c r="ALM106" s="120"/>
      <c r="ALN106" s="121"/>
      <c r="ALO106" s="122"/>
      <c r="ALP106" s="120"/>
      <c r="ALQ106" s="120"/>
      <c r="ALR106" s="120"/>
      <c r="ALS106" s="120"/>
      <c r="ALT106" s="113"/>
      <c r="ALU106" s="113"/>
      <c r="ALV106" s="119"/>
      <c r="ALW106" s="115"/>
      <c r="ALX106" s="116"/>
      <c r="ALY106" s="117"/>
      <c r="ALZ106" s="116"/>
      <c r="AMA106" s="116"/>
      <c r="AMB106" s="116"/>
      <c r="AMC106" s="115"/>
      <c r="AMD106" s="116"/>
      <c r="AME106" s="115"/>
      <c r="AMF106" s="120"/>
      <c r="AMG106" s="120"/>
      <c r="AMH106" s="120"/>
      <c r="AMI106" s="120"/>
      <c r="AMJ106" s="120"/>
      <c r="AMK106" s="120"/>
      <c r="AML106" s="121"/>
      <c r="AMM106" s="122"/>
      <c r="AMN106" s="120"/>
      <c r="AMO106" s="120"/>
      <c r="AMP106" s="120"/>
      <c r="AMQ106" s="120"/>
      <c r="AMR106" s="113"/>
      <c r="AMS106" s="113"/>
      <c r="AMT106" s="119"/>
      <c r="AMU106" s="115"/>
      <c r="AMV106" s="116"/>
      <c r="AMW106" s="117"/>
      <c r="AMX106" s="116"/>
      <c r="AMY106" s="116"/>
      <c r="AMZ106" s="116"/>
      <c r="ANA106" s="115"/>
      <c r="ANB106" s="116"/>
      <c r="ANC106" s="115"/>
      <c r="AND106" s="120"/>
      <c r="ANE106" s="120"/>
      <c r="ANF106" s="120"/>
      <c r="ANG106" s="120"/>
      <c r="ANH106" s="120"/>
      <c r="ANI106" s="120"/>
      <c r="ANJ106" s="121"/>
      <c r="ANK106" s="122"/>
      <c r="ANL106" s="120"/>
      <c r="ANM106" s="120"/>
      <c r="ANN106" s="120"/>
      <c r="ANO106" s="120"/>
      <c r="ANP106" s="113"/>
      <c r="ANQ106" s="113"/>
      <c r="ANR106" s="119"/>
      <c r="ANS106" s="115"/>
      <c r="ANT106" s="116"/>
      <c r="ANU106" s="117"/>
      <c r="ANV106" s="116"/>
      <c r="ANW106" s="116"/>
      <c r="ANX106" s="116"/>
      <c r="ANY106" s="115"/>
      <c r="ANZ106" s="116"/>
      <c r="AOA106" s="115"/>
      <c r="AOB106" s="120"/>
      <c r="AOC106" s="120"/>
      <c r="AOD106" s="120"/>
      <c r="AOE106" s="120"/>
      <c r="AOF106" s="120"/>
      <c r="AOG106" s="120"/>
      <c r="AOH106" s="121"/>
      <c r="AOI106" s="122"/>
      <c r="AOJ106" s="120"/>
      <c r="AOK106" s="120"/>
      <c r="AOL106" s="120"/>
      <c r="AOM106" s="120"/>
      <c r="AON106" s="113"/>
      <c r="AOO106" s="113"/>
      <c r="AOP106" s="119"/>
      <c r="AOQ106" s="115"/>
      <c r="AOR106" s="116"/>
      <c r="AOS106" s="117"/>
      <c r="AOT106" s="116"/>
      <c r="AOU106" s="116"/>
      <c r="AOV106" s="116"/>
      <c r="AOW106" s="115"/>
      <c r="AOX106" s="116"/>
      <c r="AOY106" s="115"/>
      <c r="AOZ106" s="120"/>
      <c r="APA106" s="120"/>
      <c r="APB106" s="120"/>
      <c r="APC106" s="120"/>
      <c r="APD106" s="120"/>
      <c r="APE106" s="120"/>
      <c r="APF106" s="121"/>
      <c r="APG106" s="122"/>
      <c r="APH106" s="120"/>
      <c r="API106" s="120"/>
      <c r="APJ106" s="120"/>
      <c r="APK106" s="120"/>
      <c r="APL106" s="113"/>
      <c r="APM106" s="113"/>
      <c r="APN106" s="119"/>
      <c r="APO106" s="115"/>
      <c r="APP106" s="116"/>
      <c r="APQ106" s="117"/>
      <c r="APR106" s="116"/>
      <c r="APS106" s="116"/>
      <c r="APT106" s="116"/>
      <c r="APU106" s="115"/>
      <c r="APV106" s="116"/>
      <c r="APW106" s="115"/>
      <c r="APX106" s="120"/>
      <c r="APY106" s="120"/>
      <c r="APZ106" s="120"/>
      <c r="AQA106" s="120"/>
      <c r="AQB106" s="120"/>
      <c r="AQC106" s="120"/>
      <c r="AQD106" s="121"/>
      <c r="AQE106" s="122"/>
      <c r="AQF106" s="120"/>
      <c r="AQG106" s="120"/>
      <c r="AQH106" s="120"/>
      <c r="AQI106" s="120"/>
      <c r="AQJ106" s="113"/>
      <c r="AQK106" s="113"/>
      <c r="AQL106" s="119"/>
      <c r="AQM106" s="115"/>
      <c r="AQN106" s="116"/>
      <c r="AQO106" s="117"/>
      <c r="AQP106" s="116"/>
      <c r="AQQ106" s="116"/>
      <c r="AQR106" s="116"/>
      <c r="AQS106" s="115"/>
      <c r="AQT106" s="116"/>
      <c r="AQU106" s="115"/>
      <c r="AQV106" s="120"/>
      <c r="AQW106" s="120"/>
      <c r="AQX106" s="120"/>
      <c r="AQY106" s="120"/>
      <c r="AQZ106" s="120"/>
      <c r="ARA106" s="120"/>
      <c r="ARB106" s="121"/>
      <c r="ARC106" s="122"/>
      <c r="ARD106" s="120"/>
      <c r="ARE106" s="120"/>
      <c r="ARF106" s="120"/>
      <c r="ARG106" s="120"/>
      <c r="ARH106" s="113"/>
      <c r="ARI106" s="113"/>
      <c r="ARJ106" s="119"/>
      <c r="ARK106" s="115"/>
      <c r="ARL106" s="116"/>
      <c r="ARM106" s="117"/>
      <c r="ARN106" s="116"/>
      <c r="ARO106" s="116"/>
      <c r="ARP106" s="116"/>
      <c r="ARQ106" s="115"/>
      <c r="ARR106" s="116"/>
      <c r="ARS106" s="115"/>
      <c r="ART106" s="120"/>
      <c r="ARU106" s="120"/>
      <c r="ARV106" s="120"/>
      <c r="ARW106" s="120"/>
      <c r="ARX106" s="120"/>
      <c r="ARY106" s="120"/>
      <c r="ARZ106" s="121"/>
      <c r="ASA106" s="122"/>
      <c r="ASB106" s="120"/>
      <c r="ASC106" s="120"/>
      <c r="ASD106" s="120"/>
      <c r="ASE106" s="120"/>
      <c r="ASF106" s="113"/>
      <c r="ASG106" s="113"/>
      <c r="ASH106" s="119"/>
      <c r="ASI106" s="115"/>
      <c r="ASJ106" s="116"/>
      <c r="ASK106" s="117"/>
      <c r="ASL106" s="116"/>
      <c r="ASM106" s="116"/>
      <c r="ASN106" s="116"/>
      <c r="ASO106" s="115"/>
      <c r="ASP106" s="116"/>
      <c r="ASQ106" s="115"/>
      <c r="ASR106" s="120"/>
      <c r="ASS106" s="120"/>
      <c r="AST106" s="120"/>
      <c r="ASU106" s="120"/>
      <c r="ASV106" s="120"/>
      <c r="ASW106" s="120"/>
      <c r="ASX106" s="121"/>
      <c r="ASY106" s="122"/>
      <c r="ASZ106" s="120"/>
      <c r="ATA106" s="120"/>
      <c r="ATB106" s="120"/>
      <c r="ATC106" s="120"/>
      <c r="ATD106" s="113"/>
      <c r="ATE106" s="113"/>
      <c r="ATF106" s="119"/>
      <c r="ATG106" s="115"/>
      <c r="ATH106" s="116"/>
      <c r="ATI106" s="117"/>
      <c r="ATJ106" s="116"/>
      <c r="ATK106" s="116"/>
      <c r="ATL106" s="116"/>
      <c r="ATM106" s="115"/>
      <c r="ATN106" s="116"/>
      <c r="ATO106" s="115"/>
      <c r="ATP106" s="120"/>
      <c r="ATQ106" s="120"/>
      <c r="ATR106" s="120"/>
      <c r="ATS106" s="120"/>
      <c r="ATT106" s="120"/>
      <c r="ATU106" s="120"/>
      <c r="ATV106" s="121"/>
      <c r="ATW106" s="122"/>
      <c r="ATX106" s="120"/>
      <c r="ATY106" s="120"/>
      <c r="ATZ106" s="120"/>
      <c r="AUA106" s="120"/>
      <c r="AUB106" s="113"/>
      <c r="AUC106" s="113"/>
      <c r="AUD106" s="119"/>
      <c r="AUE106" s="115"/>
      <c r="AUF106" s="116"/>
      <c r="AUG106" s="117"/>
      <c r="AUH106" s="116"/>
      <c r="AUI106" s="116"/>
      <c r="AUJ106" s="116"/>
      <c r="AUK106" s="115"/>
      <c r="AUL106" s="116"/>
      <c r="AUM106" s="115"/>
      <c r="AUN106" s="120"/>
      <c r="AUO106" s="120"/>
      <c r="AUP106" s="120"/>
      <c r="AUQ106" s="120"/>
      <c r="AUR106" s="120"/>
      <c r="AUS106" s="120"/>
      <c r="AUT106" s="121"/>
      <c r="AUU106" s="122"/>
      <c r="AUV106" s="120"/>
      <c r="AUW106" s="120"/>
      <c r="AUX106" s="120"/>
      <c r="AUY106" s="120"/>
      <c r="AUZ106" s="113"/>
      <c r="AVA106" s="113"/>
      <c r="AVB106" s="119"/>
      <c r="AVC106" s="115"/>
      <c r="AVD106" s="116"/>
      <c r="AVE106" s="117"/>
      <c r="AVF106" s="116"/>
      <c r="AVG106" s="116"/>
      <c r="AVH106" s="116"/>
      <c r="AVI106" s="115"/>
      <c r="AVJ106" s="116"/>
      <c r="AVK106" s="115"/>
      <c r="AVL106" s="120"/>
      <c r="AVM106" s="120"/>
      <c r="AVN106" s="120"/>
      <c r="AVO106" s="120"/>
      <c r="AVP106" s="120"/>
      <c r="AVQ106" s="120"/>
      <c r="AVR106" s="121"/>
      <c r="AVS106" s="122"/>
      <c r="AVT106" s="120"/>
      <c r="AVU106" s="120"/>
      <c r="AVV106" s="120"/>
      <c r="AVW106" s="120"/>
      <c r="AVX106" s="113"/>
      <c r="AVY106" s="113"/>
      <c r="AVZ106" s="119"/>
      <c r="AWA106" s="115"/>
      <c r="AWB106" s="116"/>
      <c r="AWC106" s="117"/>
      <c r="AWD106" s="116"/>
      <c r="AWE106" s="116"/>
      <c r="AWF106" s="116"/>
      <c r="AWG106" s="115"/>
      <c r="AWH106" s="116"/>
      <c r="AWI106" s="115"/>
      <c r="AWJ106" s="120"/>
      <c r="AWK106" s="120"/>
      <c r="AWL106" s="120"/>
      <c r="AWM106" s="120"/>
      <c r="AWN106" s="120"/>
      <c r="AWO106" s="120"/>
      <c r="AWP106" s="121"/>
      <c r="AWQ106" s="122"/>
      <c r="AWR106" s="120"/>
      <c r="AWS106" s="120"/>
      <c r="AWT106" s="120"/>
      <c r="AWU106" s="120"/>
      <c r="AWV106" s="113"/>
      <c r="AWW106" s="113"/>
      <c r="AWX106" s="119"/>
      <c r="AWY106" s="115"/>
      <c r="AWZ106" s="116"/>
      <c r="AXA106" s="117"/>
      <c r="AXB106" s="116"/>
      <c r="AXC106" s="116"/>
      <c r="AXD106" s="116"/>
      <c r="AXE106" s="115"/>
      <c r="AXF106" s="116"/>
      <c r="AXG106" s="115"/>
      <c r="AXH106" s="120"/>
      <c r="AXI106" s="120"/>
      <c r="AXJ106" s="120"/>
      <c r="AXK106" s="120"/>
      <c r="AXL106" s="120"/>
      <c r="AXM106" s="120"/>
      <c r="AXN106" s="121"/>
      <c r="AXO106" s="122"/>
      <c r="AXP106" s="120"/>
      <c r="AXQ106" s="120"/>
      <c r="AXR106" s="120"/>
      <c r="AXS106" s="120"/>
      <c r="AXT106" s="113"/>
      <c r="AXU106" s="113"/>
      <c r="AXV106" s="119"/>
      <c r="AXW106" s="115"/>
      <c r="AXX106" s="116"/>
      <c r="AXY106" s="117"/>
      <c r="AXZ106" s="116"/>
      <c r="AYA106" s="116"/>
      <c r="AYB106" s="116"/>
      <c r="AYC106" s="115"/>
      <c r="AYD106" s="116"/>
      <c r="AYE106" s="115"/>
      <c r="AYF106" s="120"/>
      <c r="AYG106" s="120"/>
      <c r="AYH106" s="120"/>
      <c r="AYI106" s="120"/>
      <c r="AYJ106" s="120"/>
      <c r="AYK106" s="120"/>
      <c r="AYL106" s="121"/>
      <c r="AYM106" s="122"/>
      <c r="AYN106" s="120"/>
      <c r="AYO106" s="120"/>
      <c r="AYP106" s="120"/>
      <c r="AYQ106" s="120"/>
      <c r="AYR106" s="113"/>
      <c r="AYS106" s="113"/>
      <c r="AYT106" s="119"/>
      <c r="AYU106" s="115"/>
      <c r="AYV106" s="116"/>
      <c r="AYW106" s="117"/>
      <c r="AYX106" s="116"/>
      <c r="AYY106" s="116"/>
      <c r="AYZ106" s="116"/>
      <c r="AZA106" s="115"/>
      <c r="AZB106" s="116"/>
      <c r="AZC106" s="115"/>
      <c r="AZD106" s="120"/>
      <c r="AZE106" s="120"/>
      <c r="AZF106" s="120"/>
      <c r="AZG106" s="120"/>
      <c r="AZH106" s="120"/>
      <c r="AZI106" s="120"/>
      <c r="AZJ106" s="121"/>
      <c r="AZK106" s="122"/>
      <c r="AZL106" s="120"/>
      <c r="AZM106" s="120"/>
      <c r="AZN106" s="120"/>
      <c r="AZO106" s="120"/>
      <c r="AZP106" s="113"/>
      <c r="AZQ106" s="113"/>
      <c r="AZR106" s="119"/>
      <c r="AZS106" s="115"/>
      <c r="AZT106" s="116"/>
      <c r="AZU106" s="117"/>
      <c r="AZV106" s="116"/>
      <c r="AZW106" s="116"/>
      <c r="AZX106" s="116"/>
      <c r="AZY106" s="115"/>
      <c r="AZZ106" s="116"/>
      <c r="BAA106" s="115"/>
      <c r="BAB106" s="120"/>
      <c r="BAC106" s="120"/>
      <c r="BAD106" s="120"/>
      <c r="BAE106" s="120"/>
      <c r="BAF106" s="120"/>
      <c r="BAG106" s="120"/>
      <c r="BAH106" s="121"/>
      <c r="BAI106" s="122"/>
      <c r="BAJ106" s="120"/>
      <c r="BAK106" s="120"/>
      <c r="BAL106" s="120"/>
      <c r="BAM106" s="120"/>
      <c r="BAN106" s="113"/>
      <c r="BAO106" s="113"/>
      <c r="BAP106" s="119"/>
      <c r="BAQ106" s="115"/>
      <c r="BAR106" s="116"/>
      <c r="BAS106" s="117"/>
      <c r="BAT106" s="116"/>
      <c r="BAU106" s="116"/>
      <c r="BAV106" s="116"/>
      <c r="BAW106" s="115"/>
      <c r="BAX106" s="116"/>
      <c r="BAY106" s="115"/>
      <c r="BAZ106" s="120"/>
      <c r="BBA106" s="120"/>
      <c r="BBB106" s="120"/>
      <c r="BBC106" s="120"/>
      <c r="BBD106" s="120"/>
      <c r="BBE106" s="120"/>
      <c r="BBF106" s="121"/>
      <c r="BBG106" s="122"/>
      <c r="BBH106" s="120"/>
      <c r="BBI106" s="120"/>
      <c r="BBJ106" s="120"/>
      <c r="BBK106" s="120"/>
      <c r="BBL106" s="113"/>
      <c r="BBM106" s="113"/>
      <c r="BBN106" s="119"/>
      <c r="BBO106" s="115"/>
      <c r="BBP106" s="116"/>
      <c r="BBQ106" s="117"/>
      <c r="BBR106" s="116"/>
      <c r="BBS106" s="116"/>
      <c r="BBT106" s="116"/>
      <c r="BBU106" s="115"/>
      <c r="BBV106" s="116"/>
      <c r="BBW106" s="115"/>
      <c r="BBX106" s="120"/>
      <c r="BBY106" s="120"/>
      <c r="BBZ106" s="120"/>
      <c r="BCA106" s="120"/>
      <c r="BCB106" s="120"/>
      <c r="BCC106" s="120"/>
      <c r="BCD106" s="121"/>
      <c r="BCE106" s="122"/>
      <c r="BCF106" s="120"/>
      <c r="BCG106" s="120"/>
      <c r="BCH106" s="120"/>
      <c r="BCI106" s="120"/>
      <c r="BCJ106" s="113"/>
      <c r="BCK106" s="113"/>
      <c r="BCL106" s="119"/>
      <c r="BCM106" s="115"/>
      <c r="BCN106" s="116"/>
      <c r="BCO106" s="117"/>
      <c r="BCP106" s="116"/>
      <c r="BCQ106" s="116"/>
      <c r="BCR106" s="116"/>
      <c r="BCS106" s="115"/>
      <c r="BCT106" s="116"/>
      <c r="BCU106" s="115"/>
      <c r="BCV106" s="120"/>
      <c r="BCW106" s="120"/>
      <c r="BCX106" s="120"/>
      <c r="BCY106" s="120"/>
      <c r="BCZ106" s="120"/>
      <c r="BDA106" s="120"/>
      <c r="BDB106" s="121"/>
      <c r="BDC106" s="122"/>
      <c r="BDD106" s="120"/>
      <c r="BDE106" s="120"/>
      <c r="BDF106" s="120"/>
      <c r="BDG106" s="120"/>
      <c r="BDH106" s="113"/>
      <c r="BDI106" s="113"/>
      <c r="BDJ106" s="119"/>
      <c r="BDK106" s="115"/>
      <c r="BDL106" s="116"/>
      <c r="BDM106" s="117"/>
      <c r="BDN106" s="116"/>
      <c r="BDO106" s="116"/>
      <c r="BDP106" s="116"/>
      <c r="BDQ106" s="115"/>
      <c r="BDR106" s="116"/>
      <c r="BDS106" s="115"/>
      <c r="BDT106" s="120"/>
      <c r="BDU106" s="120"/>
      <c r="BDV106" s="120"/>
      <c r="BDW106" s="120"/>
      <c r="BDX106" s="120"/>
      <c r="BDY106" s="120"/>
      <c r="BDZ106" s="121"/>
      <c r="BEA106" s="122"/>
      <c r="BEB106" s="120"/>
      <c r="BEC106" s="120"/>
      <c r="BED106" s="120"/>
      <c r="BEE106" s="120"/>
      <c r="BEF106" s="113"/>
      <c r="BEG106" s="113"/>
      <c r="BEH106" s="119"/>
      <c r="BEI106" s="115"/>
      <c r="BEJ106" s="116"/>
      <c r="BEK106" s="117"/>
      <c r="BEL106" s="116"/>
      <c r="BEM106" s="116"/>
      <c r="BEN106" s="116"/>
      <c r="BEO106" s="115"/>
      <c r="BEP106" s="116"/>
      <c r="BEQ106" s="115"/>
      <c r="BER106" s="120"/>
      <c r="BES106" s="120"/>
      <c r="BET106" s="120"/>
      <c r="BEU106" s="120"/>
      <c r="BEV106" s="120"/>
      <c r="BEW106" s="120"/>
      <c r="BEX106" s="121"/>
      <c r="BEY106" s="122"/>
      <c r="BEZ106" s="120"/>
      <c r="BFA106" s="120"/>
      <c r="BFB106" s="120"/>
      <c r="BFC106" s="120"/>
      <c r="BFD106" s="113"/>
      <c r="BFE106" s="113"/>
      <c r="BFF106" s="119"/>
      <c r="BFG106" s="115"/>
      <c r="BFH106" s="116"/>
      <c r="BFI106" s="117"/>
      <c r="BFJ106" s="116"/>
      <c r="BFK106" s="116"/>
      <c r="BFL106" s="116"/>
      <c r="BFM106" s="115"/>
      <c r="BFN106" s="116"/>
      <c r="BFO106" s="115"/>
      <c r="BFP106" s="120"/>
      <c r="BFQ106" s="120"/>
      <c r="BFR106" s="120"/>
      <c r="BFS106" s="120"/>
      <c r="BFT106" s="120"/>
      <c r="BFU106" s="120"/>
      <c r="BFV106" s="121"/>
      <c r="BFW106" s="122"/>
      <c r="BFX106" s="120"/>
      <c r="BFY106" s="120"/>
      <c r="BFZ106" s="120"/>
      <c r="BGA106" s="120"/>
      <c r="BGB106" s="113"/>
      <c r="BGC106" s="113"/>
      <c r="BGD106" s="119"/>
      <c r="BGE106" s="115"/>
      <c r="BGF106" s="116"/>
      <c r="BGG106" s="117"/>
      <c r="BGH106" s="116"/>
      <c r="BGI106" s="116"/>
      <c r="BGJ106" s="116"/>
      <c r="BGK106" s="115"/>
      <c r="BGL106" s="116"/>
      <c r="BGM106" s="115"/>
      <c r="BGN106" s="120"/>
      <c r="BGO106" s="120"/>
      <c r="BGP106" s="120"/>
      <c r="BGQ106" s="120"/>
      <c r="BGR106" s="120"/>
      <c r="BGS106" s="120"/>
      <c r="BGT106" s="121"/>
      <c r="BGU106" s="122"/>
      <c r="BGV106" s="120"/>
      <c r="BGW106" s="120"/>
      <c r="BGX106" s="120"/>
      <c r="BGY106" s="120"/>
      <c r="BGZ106" s="113"/>
      <c r="BHA106" s="113"/>
      <c r="BHB106" s="119"/>
      <c r="BHC106" s="115"/>
      <c r="BHD106" s="116"/>
      <c r="BHE106" s="117"/>
      <c r="BHF106" s="116"/>
      <c r="BHG106" s="116"/>
      <c r="BHH106" s="116"/>
      <c r="BHI106" s="115"/>
      <c r="BHJ106" s="116"/>
      <c r="BHK106" s="115"/>
      <c r="BHL106" s="120"/>
      <c r="BHM106" s="120"/>
      <c r="BHN106" s="120"/>
      <c r="BHO106" s="120"/>
      <c r="BHP106" s="120"/>
      <c r="BHQ106" s="120"/>
      <c r="BHR106" s="121"/>
      <c r="BHS106" s="122"/>
      <c r="BHT106" s="120"/>
      <c r="BHU106" s="120"/>
      <c r="BHV106" s="120"/>
      <c r="BHW106" s="120"/>
      <c r="BHX106" s="113"/>
      <c r="BHY106" s="113"/>
      <c r="BHZ106" s="119"/>
      <c r="BIA106" s="115"/>
      <c r="BIB106" s="116"/>
      <c r="BIC106" s="117"/>
      <c r="BID106" s="116"/>
      <c r="BIE106" s="116"/>
      <c r="BIF106" s="116"/>
      <c r="BIG106" s="115"/>
      <c r="BIH106" s="116"/>
      <c r="BII106" s="115"/>
      <c r="BIJ106" s="120"/>
      <c r="BIK106" s="120"/>
      <c r="BIL106" s="120"/>
      <c r="BIM106" s="120"/>
      <c r="BIN106" s="120"/>
      <c r="BIO106" s="120"/>
      <c r="BIP106" s="121"/>
      <c r="BIQ106" s="122"/>
      <c r="BIR106" s="120"/>
      <c r="BIS106" s="120"/>
      <c r="BIT106" s="120"/>
      <c r="BIU106" s="120"/>
      <c r="BIV106" s="113"/>
      <c r="BIW106" s="113"/>
      <c r="BIX106" s="119"/>
      <c r="BIY106" s="115"/>
      <c r="BIZ106" s="116"/>
      <c r="BJA106" s="117"/>
      <c r="BJB106" s="116"/>
      <c r="BJC106" s="116"/>
      <c r="BJD106" s="116"/>
      <c r="BJE106" s="115"/>
      <c r="BJF106" s="116"/>
      <c r="BJG106" s="115"/>
      <c r="BJH106" s="120"/>
      <c r="BJI106" s="120"/>
      <c r="BJJ106" s="120"/>
      <c r="BJK106" s="120"/>
      <c r="BJL106" s="120"/>
      <c r="BJM106" s="120"/>
      <c r="BJN106" s="121"/>
      <c r="BJO106" s="122"/>
      <c r="BJP106" s="120"/>
      <c r="BJQ106" s="120"/>
      <c r="BJR106" s="120"/>
      <c r="BJS106" s="120"/>
      <c r="BJT106" s="113"/>
      <c r="BJU106" s="113"/>
      <c r="BJV106" s="119"/>
      <c r="BJW106" s="115"/>
      <c r="BJX106" s="116"/>
      <c r="BJY106" s="117"/>
      <c r="BJZ106" s="116"/>
      <c r="BKA106" s="116"/>
      <c r="BKB106" s="116"/>
      <c r="BKC106" s="115"/>
      <c r="BKD106" s="116"/>
      <c r="BKE106" s="115"/>
      <c r="BKF106" s="120"/>
      <c r="BKG106" s="120"/>
      <c r="BKH106" s="120"/>
      <c r="BKI106" s="120"/>
      <c r="BKJ106" s="120"/>
      <c r="BKK106" s="120"/>
      <c r="BKL106" s="121"/>
      <c r="BKM106" s="122"/>
      <c r="BKN106" s="120"/>
      <c r="BKO106" s="120"/>
      <c r="BKP106" s="120"/>
      <c r="BKQ106" s="120"/>
      <c r="BKR106" s="113"/>
      <c r="BKS106" s="113"/>
      <c r="BKT106" s="119"/>
      <c r="BKU106" s="115"/>
      <c r="BKV106" s="116"/>
      <c r="BKW106" s="117"/>
      <c r="BKX106" s="116"/>
      <c r="BKY106" s="116"/>
      <c r="BKZ106" s="116"/>
      <c r="BLA106" s="115"/>
      <c r="BLB106" s="116"/>
      <c r="BLC106" s="115"/>
      <c r="BLD106" s="120"/>
      <c r="BLE106" s="120"/>
      <c r="BLF106" s="120"/>
      <c r="BLG106" s="120"/>
      <c r="BLH106" s="120"/>
      <c r="BLI106" s="120"/>
      <c r="BLJ106" s="121"/>
      <c r="BLK106" s="122"/>
      <c r="BLL106" s="120"/>
      <c r="BLM106" s="120"/>
      <c r="BLN106" s="120"/>
      <c r="BLO106" s="120"/>
      <c r="BLP106" s="113"/>
      <c r="BLQ106" s="113"/>
      <c r="BLR106" s="119"/>
      <c r="BLS106" s="115"/>
      <c r="BLT106" s="116"/>
      <c r="BLU106" s="117"/>
      <c r="BLV106" s="116"/>
      <c r="BLW106" s="116"/>
      <c r="BLX106" s="116"/>
      <c r="BLY106" s="115"/>
      <c r="BLZ106" s="116"/>
      <c r="BMA106" s="115"/>
      <c r="BMB106" s="120"/>
      <c r="BMC106" s="120"/>
      <c r="BMD106" s="120"/>
      <c r="BME106" s="120"/>
      <c r="BMF106" s="120"/>
      <c r="BMG106" s="120"/>
      <c r="BMH106" s="121"/>
      <c r="BMI106" s="122"/>
      <c r="BMJ106" s="120"/>
      <c r="BMK106" s="120"/>
      <c r="BML106" s="120"/>
      <c r="BMM106" s="120"/>
      <c r="BMN106" s="113"/>
      <c r="BMO106" s="113"/>
      <c r="BMP106" s="119"/>
      <c r="BMQ106" s="115"/>
      <c r="BMR106" s="116"/>
      <c r="BMS106" s="117"/>
      <c r="BMT106" s="116"/>
      <c r="BMU106" s="116"/>
      <c r="BMV106" s="116"/>
      <c r="BMW106" s="115"/>
      <c r="BMX106" s="116"/>
      <c r="BMY106" s="115"/>
      <c r="BMZ106" s="120"/>
      <c r="BNA106" s="120"/>
      <c r="BNB106" s="120"/>
      <c r="BNC106" s="120"/>
      <c r="BND106" s="120"/>
      <c r="BNE106" s="120"/>
      <c r="BNF106" s="121"/>
      <c r="BNG106" s="122"/>
      <c r="BNH106" s="120"/>
      <c r="BNI106" s="120"/>
      <c r="BNJ106" s="120"/>
      <c r="BNK106" s="120"/>
      <c r="BNL106" s="113"/>
      <c r="BNM106" s="113"/>
      <c r="BNN106" s="119"/>
      <c r="BNO106" s="115"/>
      <c r="BNP106" s="116"/>
      <c r="BNQ106" s="117"/>
      <c r="BNR106" s="116"/>
      <c r="BNS106" s="116"/>
      <c r="BNT106" s="116"/>
      <c r="BNU106" s="115"/>
      <c r="BNV106" s="116"/>
      <c r="BNW106" s="115"/>
      <c r="BNX106" s="120"/>
      <c r="BNY106" s="120"/>
      <c r="BNZ106" s="120"/>
      <c r="BOA106" s="120"/>
      <c r="BOB106" s="120"/>
      <c r="BOC106" s="120"/>
      <c r="BOD106" s="121"/>
      <c r="BOE106" s="122"/>
      <c r="BOF106" s="120"/>
      <c r="BOG106" s="120"/>
      <c r="BOH106" s="120"/>
      <c r="BOI106" s="120"/>
      <c r="BOJ106" s="113"/>
      <c r="BOK106" s="113"/>
      <c r="BOL106" s="119"/>
      <c r="BOM106" s="115"/>
      <c r="BON106" s="116"/>
      <c r="BOO106" s="117"/>
      <c r="BOP106" s="116"/>
      <c r="BOQ106" s="116"/>
      <c r="BOR106" s="116"/>
      <c r="BOS106" s="115"/>
      <c r="BOT106" s="116"/>
      <c r="BOU106" s="115"/>
      <c r="BOV106" s="120"/>
      <c r="BOW106" s="120"/>
      <c r="BOX106" s="120"/>
      <c r="BOY106" s="120"/>
      <c r="BOZ106" s="120"/>
      <c r="BPA106" s="120"/>
      <c r="BPB106" s="121"/>
      <c r="BPC106" s="122"/>
      <c r="BPD106" s="120"/>
      <c r="BPE106" s="120"/>
      <c r="BPF106" s="120"/>
      <c r="BPG106" s="120"/>
      <c r="BPH106" s="113"/>
      <c r="BPI106" s="113"/>
      <c r="BPJ106" s="119"/>
      <c r="BPK106" s="115"/>
      <c r="BPL106" s="116"/>
      <c r="BPM106" s="117"/>
      <c r="BPN106" s="116"/>
      <c r="BPO106" s="116"/>
      <c r="BPP106" s="116"/>
      <c r="BPQ106" s="115"/>
      <c r="BPR106" s="116"/>
      <c r="BPS106" s="115"/>
      <c r="BPT106" s="120"/>
      <c r="BPU106" s="120"/>
      <c r="BPV106" s="120"/>
      <c r="BPW106" s="120"/>
      <c r="BPX106" s="120"/>
      <c r="BPY106" s="120"/>
      <c r="BPZ106" s="121"/>
      <c r="BQA106" s="122"/>
      <c r="BQB106" s="120"/>
      <c r="BQC106" s="120"/>
      <c r="BQD106" s="120"/>
      <c r="BQE106" s="120"/>
      <c r="BQF106" s="113"/>
      <c r="BQG106" s="113"/>
      <c r="BQH106" s="119"/>
      <c r="BQI106" s="115"/>
      <c r="BQJ106" s="116"/>
      <c r="BQK106" s="117"/>
      <c r="BQL106" s="116"/>
      <c r="BQM106" s="116"/>
      <c r="BQN106" s="116"/>
      <c r="BQO106" s="115"/>
      <c r="BQP106" s="116"/>
      <c r="BQQ106" s="115"/>
      <c r="BQR106" s="120"/>
      <c r="BQS106" s="120"/>
      <c r="BQT106" s="120"/>
      <c r="BQU106" s="120"/>
      <c r="BQV106" s="120"/>
      <c r="BQW106" s="120"/>
      <c r="BQX106" s="121"/>
      <c r="BQY106" s="122"/>
      <c r="BQZ106" s="120"/>
      <c r="BRA106" s="120"/>
      <c r="BRB106" s="120"/>
      <c r="BRC106" s="120"/>
      <c r="BRD106" s="113"/>
      <c r="BRE106" s="113"/>
      <c r="BRF106" s="119"/>
      <c r="BRG106" s="115"/>
      <c r="BRH106" s="116"/>
      <c r="BRI106" s="117"/>
      <c r="BRJ106" s="116"/>
      <c r="BRK106" s="116"/>
      <c r="BRL106" s="116"/>
      <c r="BRM106" s="115"/>
      <c r="BRN106" s="116"/>
      <c r="BRO106" s="115"/>
      <c r="BRP106" s="120"/>
      <c r="BRQ106" s="120"/>
      <c r="BRR106" s="120"/>
      <c r="BRS106" s="120"/>
      <c r="BRT106" s="120"/>
      <c r="BRU106" s="120"/>
      <c r="BRV106" s="121"/>
      <c r="BRW106" s="122"/>
      <c r="BRX106" s="120"/>
      <c r="BRY106" s="120"/>
      <c r="BRZ106" s="120"/>
      <c r="BSA106" s="120"/>
      <c r="BSB106" s="113"/>
      <c r="BSC106" s="113"/>
      <c r="BSD106" s="119"/>
      <c r="BSE106" s="115"/>
      <c r="BSF106" s="116"/>
      <c r="BSG106" s="117"/>
      <c r="BSH106" s="116"/>
      <c r="BSI106" s="116"/>
      <c r="BSJ106" s="116"/>
      <c r="BSK106" s="115"/>
      <c r="BSL106" s="116"/>
      <c r="BSM106" s="115"/>
      <c r="BSN106" s="120"/>
      <c r="BSO106" s="120"/>
      <c r="BSP106" s="120"/>
      <c r="BSQ106" s="120"/>
      <c r="BSR106" s="120"/>
      <c r="BSS106" s="120"/>
      <c r="BST106" s="121"/>
      <c r="BSU106" s="122"/>
      <c r="BSV106" s="120"/>
      <c r="BSW106" s="120"/>
      <c r="BSX106" s="120"/>
      <c r="BSY106" s="120"/>
      <c r="BSZ106" s="113"/>
      <c r="BTA106" s="113"/>
      <c r="BTB106" s="119"/>
      <c r="BTC106" s="115"/>
      <c r="BTD106" s="116"/>
      <c r="BTE106" s="117"/>
      <c r="BTF106" s="116"/>
      <c r="BTG106" s="116"/>
      <c r="BTH106" s="116"/>
      <c r="BTI106" s="115"/>
      <c r="BTJ106" s="116"/>
      <c r="BTK106" s="115"/>
      <c r="BTL106" s="120"/>
      <c r="BTM106" s="120"/>
      <c r="BTN106" s="120"/>
      <c r="BTO106" s="120"/>
      <c r="BTP106" s="120"/>
      <c r="BTQ106" s="120"/>
      <c r="BTR106" s="121"/>
      <c r="BTS106" s="122"/>
      <c r="BTT106" s="120"/>
      <c r="BTU106" s="120"/>
      <c r="BTV106" s="120"/>
      <c r="BTW106" s="120"/>
      <c r="BTX106" s="113"/>
      <c r="BTY106" s="113"/>
      <c r="BTZ106" s="119"/>
      <c r="BUA106" s="115"/>
      <c r="BUB106" s="116"/>
      <c r="BUC106" s="117"/>
      <c r="BUD106" s="116"/>
      <c r="BUE106" s="116"/>
      <c r="BUF106" s="116"/>
      <c r="BUG106" s="115"/>
      <c r="BUH106" s="116"/>
      <c r="BUI106" s="115"/>
      <c r="BUJ106" s="120"/>
      <c r="BUK106" s="120"/>
      <c r="BUL106" s="120"/>
      <c r="BUM106" s="120"/>
      <c r="BUN106" s="120"/>
      <c r="BUO106" s="120"/>
      <c r="BUP106" s="121"/>
      <c r="BUQ106" s="122"/>
      <c r="BUR106" s="120"/>
      <c r="BUS106" s="120"/>
      <c r="BUT106" s="120"/>
      <c r="BUU106" s="120"/>
      <c r="BUV106" s="113"/>
      <c r="BUW106" s="113"/>
      <c r="BUX106" s="119"/>
      <c r="BUY106" s="115"/>
      <c r="BUZ106" s="116"/>
      <c r="BVA106" s="117"/>
      <c r="BVB106" s="116"/>
      <c r="BVC106" s="116"/>
      <c r="BVD106" s="116"/>
      <c r="BVE106" s="115"/>
      <c r="BVF106" s="116"/>
      <c r="BVG106" s="115"/>
      <c r="BVH106" s="120"/>
      <c r="BVI106" s="120"/>
      <c r="BVJ106" s="120"/>
      <c r="BVK106" s="120"/>
      <c r="BVL106" s="120"/>
      <c r="BVM106" s="120"/>
      <c r="BVN106" s="121"/>
      <c r="BVO106" s="122"/>
      <c r="BVP106" s="120"/>
      <c r="BVQ106" s="120"/>
      <c r="BVR106" s="120"/>
      <c r="BVS106" s="120"/>
      <c r="BVT106" s="113"/>
      <c r="BVU106" s="113"/>
      <c r="BVV106" s="119"/>
      <c r="BVW106" s="115"/>
      <c r="BVX106" s="116"/>
      <c r="BVY106" s="117"/>
      <c r="BVZ106" s="116"/>
      <c r="BWA106" s="116"/>
      <c r="BWB106" s="116"/>
      <c r="BWC106" s="115"/>
      <c r="BWD106" s="116"/>
      <c r="BWE106" s="115"/>
      <c r="BWF106" s="120"/>
      <c r="BWG106" s="120"/>
      <c r="BWH106" s="120"/>
      <c r="BWI106" s="120"/>
      <c r="BWJ106" s="120"/>
      <c r="BWK106" s="120"/>
      <c r="BWL106" s="121"/>
      <c r="BWM106" s="122"/>
      <c r="BWN106" s="120"/>
      <c r="BWO106" s="120"/>
      <c r="BWP106" s="120"/>
      <c r="BWQ106" s="120"/>
      <c r="BWR106" s="113"/>
      <c r="BWS106" s="113"/>
      <c r="BWT106" s="119"/>
      <c r="BWU106" s="115"/>
      <c r="BWV106" s="116"/>
      <c r="BWW106" s="117"/>
      <c r="BWX106" s="116"/>
      <c r="BWY106" s="116"/>
      <c r="BWZ106" s="116"/>
      <c r="BXA106" s="115"/>
      <c r="BXB106" s="116"/>
      <c r="BXC106" s="115"/>
      <c r="BXD106" s="120"/>
      <c r="BXE106" s="120"/>
      <c r="BXF106" s="120"/>
      <c r="BXG106" s="120"/>
      <c r="BXH106" s="120"/>
      <c r="BXI106" s="120"/>
      <c r="BXJ106" s="121"/>
      <c r="BXK106" s="122"/>
      <c r="BXL106" s="120"/>
      <c r="BXM106" s="120"/>
      <c r="BXN106" s="120"/>
      <c r="BXO106" s="120"/>
      <c r="BXP106" s="113"/>
      <c r="BXQ106" s="113"/>
      <c r="BXR106" s="119"/>
      <c r="BXS106" s="115"/>
      <c r="BXT106" s="116"/>
      <c r="BXU106" s="117"/>
      <c r="BXV106" s="116"/>
      <c r="BXW106" s="116"/>
      <c r="BXX106" s="116"/>
      <c r="BXY106" s="115"/>
      <c r="BXZ106" s="116"/>
      <c r="BYA106" s="115"/>
      <c r="BYB106" s="120"/>
      <c r="BYC106" s="120"/>
      <c r="BYD106" s="120"/>
      <c r="BYE106" s="120"/>
      <c r="BYF106" s="120"/>
      <c r="BYG106" s="120"/>
      <c r="BYH106" s="121"/>
      <c r="BYI106" s="122"/>
      <c r="BYJ106" s="120"/>
      <c r="BYK106" s="120"/>
      <c r="BYL106" s="120"/>
      <c r="BYM106" s="120"/>
      <c r="BYN106" s="113"/>
      <c r="BYO106" s="113"/>
      <c r="BYP106" s="119"/>
      <c r="BYQ106" s="115"/>
      <c r="BYR106" s="116"/>
      <c r="BYS106" s="117"/>
      <c r="BYT106" s="116"/>
      <c r="BYU106" s="116"/>
      <c r="BYV106" s="116"/>
      <c r="BYW106" s="115"/>
      <c r="BYX106" s="116"/>
      <c r="BYY106" s="115"/>
      <c r="BYZ106" s="120"/>
      <c r="BZA106" s="120"/>
      <c r="BZB106" s="120"/>
      <c r="BZC106" s="120"/>
      <c r="BZD106" s="120"/>
      <c r="BZE106" s="120"/>
      <c r="BZF106" s="121"/>
      <c r="BZG106" s="122"/>
      <c r="BZH106" s="120"/>
      <c r="BZI106" s="120"/>
      <c r="BZJ106" s="120"/>
      <c r="BZK106" s="120"/>
      <c r="BZL106" s="113"/>
      <c r="BZM106" s="113"/>
      <c r="BZN106" s="119"/>
      <c r="BZO106" s="115"/>
      <c r="BZP106" s="116"/>
      <c r="BZQ106" s="117"/>
      <c r="BZR106" s="116"/>
      <c r="BZS106" s="116"/>
      <c r="BZT106" s="116"/>
      <c r="BZU106" s="115"/>
      <c r="BZV106" s="116"/>
      <c r="BZW106" s="115"/>
      <c r="BZX106" s="120"/>
      <c r="BZY106" s="120"/>
      <c r="BZZ106" s="120"/>
      <c r="CAA106" s="120"/>
      <c r="CAB106" s="120"/>
      <c r="CAC106" s="120"/>
      <c r="CAD106" s="121"/>
      <c r="CAE106" s="122"/>
      <c r="CAF106" s="120"/>
      <c r="CAG106" s="120"/>
      <c r="CAH106" s="120"/>
      <c r="CAI106" s="120"/>
      <c r="CAJ106" s="113"/>
      <c r="CAK106" s="113"/>
      <c r="CAL106" s="119"/>
      <c r="CAM106" s="115"/>
      <c r="CAN106" s="116"/>
      <c r="CAO106" s="117"/>
      <c r="CAP106" s="116"/>
      <c r="CAQ106" s="116"/>
      <c r="CAR106" s="116"/>
      <c r="CAS106" s="115"/>
      <c r="CAT106" s="116"/>
      <c r="CAU106" s="115"/>
      <c r="CAV106" s="120"/>
      <c r="CAW106" s="120"/>
      <c r="CAX106" s="120"/>
      <c r="CAY106" s="120"/>
      <c r="CAZ106" s="120"/>
      <c r="CBA106" s="120"/>
      <c r="CBB106" s="121"/>
      <c r="CBC106" s="122"/>
      <c r="CBD106" s="120"/>
      <c r="CBE106" s="120"/>
      <c r="CBF106" s="120"/>
      <c r="CBG106" s="120"/>
      <c r="CBH106" s="113"/>
      <c r="CBI106" s="113"/>
      <c r="CBJ106" s="119"/>
      <c r="CBK106" s="115"/>
      <c r="CBL106" s="116"/>
      <c r="CBM106" s="117"/>
      <c r="CBN106" s="116"/>
      <c r="CBO106" s="116"/>
      <c r="CBP106" s="116"/>
      <c r="CBQ106" s="115"/>
      <c r="CBR106" s="116"/>
      <c r="CBS106" s="115"/>
      <c r="CBT106" s="120"/>
      <c r="CBU106" s="120"/>
      <c r="CBV106" s="120"/>
      <c r="CBW106" s="120"/>
      <c r="CBX106" s="120"/>
      <c r="CBY106" s="120"/>
      <c r="CBZ106" s="121"/>
      <c r="CCA106" s="122"/>
      <c r="CCB106" s="120"/>
      <c r="CCC106" s="120"/>
      <c r="CCD106" s="120"/>
      <c r="CCE106" s="120"/>
      <c r="CCF106" s="113"/>
      <c r="CCG106" s="113"/>
      <c r="CCH106" s="119"/>
      <c r="CCI106" s="115"/>
      <c r="CCJ106" s="116"/>
      <c r="CCK106" s="117"/>
      <c r="CCL106" s="116"/>
      <c r="CCM106" s="116"/>
      <c r="CCN106" s="116"/>
      <c r="CCO106" s="115"/>
      <c r="CCP106" s="116"/>
      <c r="CCQ106" s="115"/>
      <c r="CCR106" s="120"/>
      <c r="CCS106" s="120"/>
      <c r="CCT106" s="120"/>
      <c r="CCU106" s="120"/>
      <c r="CCV106" s="120"/>
      <c r="CCW106" s="120"/>
      <c r="CCX106" s="121"/>
      <c r="CCY106" s="122"/>
      <c r="CCZ106" s="120"/>
      <c r="CDA106" s="120"/>
      <c r="CDB106" s="120"/>
      <c r="CDC106" s="120"/>
      <c r="CDD106" s="113"/>
      <c r="CDE106" s="113"/>
      <c r="CDF106" s="119"/>
      <c r="CDG106" s="115"/>
      <c r="CDH106" s="116"/>
      <c r="CDI106" s="117"/>
      <c r="CDJ106" s="116"/>
      <c r="CDK106" s="116"/>
      <c r="CDL106" s="116"/>
      <c r="CDM106" s="115"/>
      <c r="CDN106" s="116"/>
      <c r="CDO106" s="115"/>
      <c r="CDP106" s="120"/>
      <c r="CDQ106" s="120"/>
      <c r="CDR106" s="120"/>
      <c r="CDS106" s="120"/>
      <c r="CDT106" s="120"/>
      <c r="CDU106" s="120"/>
      <c r="CDV106" s="121"/>
      <c r="CDW106" s="122"/>
      <c r="CDX106" s="120"/>
      <c r="CDY106" s="120"/>
      <c r="CDZ106" s="120"/>
      <c r="CEA106" s="120"/>
      <c r="CEB106" s="113"/>
      <c r="CEC106" s="113"/>
      <c r="CED106" s="119"/>
      <c r="CEE106" s="115"/>
      <c r="CEF106" s="116"/>
      <c r="CEG106" s="117"/>
      <c r="CEH106" s="116"/>
      <c r="CEI106" s="116"/>
      <c r="CEJ106" s="116"/>
      <c r="CEK106" s="115"/>
      <c r="CEL106" s="116"/>
      <c r="CEM106" s="115"/>
      <c r="CEN106" s="120"/>
      <c r="CEO106" s="120"/>
      <c r="CEP106" s="120"/>
      <c r="CEQ106" s="120"/>
      <c r="CER106" s="120"/>
      <c r="CES106" s="120"/>
      <c r="CET106" s="121"/>
      <c r="CEU106" s="122"/>
      <c r="CEV106" s="120"/>
      <c r="CEW106" s="120"/>
      <c r="CEX106" s="120"/>
      <c r="CEY106" s="120"/>
      <c r="CEZ106" s="113"/>
      <c r="CFA106" s="113"/>
      <c r="CFB106" s="119"/>
      <c r="CFC106" s="115"/>
      <c r="CFD106" s="116"/>
      <c r="CFE106" s="117"/>
      <c r="CFF106" s="116"/>
      <c r="CFG106" s="116"/>
      <c r="CFH106" s="116"/>
      <c r="CFI106" s="115"/>
      <c r="CFJ106" s="116"/>
      <c r="CFK106" s="115"/>
      <c r="CFL106" s="120"/>
      <c r="CFM106" s="120"/>
      <c r="CFN106" s="120"/>
      <c r="CFO106" s="120"/>
      <c r="CFP106" s="120"/>
      <c r="CFQ106" s="120"/>
      <c r="CFR106" s="121"/>
      <c r="CFS106" s="122"/>
      <c r="CFT106" s="120"/>
      <c r="CFU106" s="120"/>
      <c r="CFV106" s="120"/>
      <c r="CFW106" s="120"/>
      <c r="CFX106" s="113"/>
      <c r="CFY106" s="113"/>
      <c r="CFZ106" s="119"/>
      <c r="CGA106" s="115"/>
      <c r="CGB106" s="116"/>
      <c r="CGC106" s="117"/>
      <c r="CGD106" s="116"/>
      <c r="CGE106" s="116"/>
      <c r="CGF106" s="116"/>
      <c r="CGG106" s="115"/>
      <c r="CGH106" s="116"/>
      <c r="CGI106" s="115"/>
      <c r="CGJ106" s="120"/>
      <c r="CGK106" s="120"/>
      <c r="CGL106" s="120"/>
      <c r="CGM106" s="120"/>
      <c r="CGN106" s="120"/>
      <c r="CGO106" s="120"/>
      <c r="CGP106" s="121"/>
      <c r="CGQ106" s="122"/>
      <c r="CGR106" s="120"/>
      <c r="CGS106" s="120"/>
      <c r="CGT106" s="120"/>
      <c r="CGU106" s="120"/>
      <c r="CGV106" s="113"/>
      <c r="CGW106" s="113"/>
      <c r="CGX106" s="119"/>
      <c r="CGY106" s="115"/>
      <c r="CGZ106" s="116"/>
      <c r="CHA106" s="117"/>
      <c r="CHB106" s="116"/>
      <c r="CHC106" s="116"/>
      <c r="CHD106" s="116"/>
      <c r="CHE106" s="115"/>
      <c r="CHF106" s="116"/>
      <c r="CHG106" s="115"/>
      <c r="CHH106" s="120"/>
      <c r="CHI106" s="120"/>
      <c r="CHJ106" s="120"/>
      <c r="CHK106" s="120"/>
      <c r="CHL106" s="120"/>
      <c r="CHM106" s="120"/>
      <c r="CHN106" s="121"/>
      <c r="CHO106" s="122"/>
      <c r="CHP106" s="120"/>
      <c r="CHQ106" s="120"/>
      <c r="CHR106" s="120"/>
      <c r="CHS106" s="120"/>
      <c r="CHT106" s="113"/>
      <c r="CHU106" s="113"/>
      <c r="CHV106" s="119"/>
      <c r="CHW106" s="115"/>
      <c r="CHX106" s="116"/>
      <c r="CHY106" s="117"/>
      <c r="CHZ106" s="116"/>
      <c r="CIA106" s="116"/>
      <c r="CIB106" s="116"/>
      <c r="CIC106" s="115"/>
      <c r="CID106" s="116"/>
      <c r="CIE106" s="115"/>
      <c r="CIF106" s="120"/>
      <c r="CIG106" s="120"/>
      <c r="CIH106" s="120"/>
      <c r="CII106" s="120"/>
      <c r="CIJ106" s="120"/>
      <c r="CIK106" s="120"/>
      <c r="CIL106" s="121"/>
      <c r="CIM106" s="122"/>
      <c r="CIN106" s="120"/>
      <c r="CIO106" s="120"/>
      <c r="CIP106" s="120"/>
      <c r="CIQ106" s="120"/>
      <c r="CIR106" s="113"/>
      <c r="CIS106" s="113"/>
      <c r="CIT106" s="119"/>
      <c r="CIU106" s="115"/>
      <c r="CIV106" s="116"/>
      <c r="CIW106" s="117"/>
      <c r="CIX106" s="116"/>
      <c r="CIY106" s="116"/>
      <c r="CIZ106" s="116"/>
      <c r="CJA106" s="115"/>
      <c r="CJB106" s="116"/>
      <c r="CJC106" s="115"/>
      <c r="CJD106" s="120"/>
      <c r="CJE106" s="120"/>
      <c r="CJF106" s="120"/>
      <c r="CJG106" s="120"/>
      <c r="CJH106" s="120"/>
      <c r="CJI106" s="120"/>
      <c r="CJJ106" s="121"/>
      <c r="CJK106" s="122"/>
      <c r="CJL106" s="120"/>
      <c r="CJM106" s="120"/>
      <c r="CJN106" s="120"/>
      <c r="CJO106" s="120"/>
      <c r="CJP106" s="113"/>
      <c r="CJQ106" s="113"/>
      <c r="CJR106" s="119"/>
      <c r="CJS106" s="115"/>
      <c r="CJT106" s="116"/>
      <c r="CJU106" s="117"/>
      <c r="CJV106" s="116"/>
      <c r="CJW106" s="116"/>
      <c r="CJX106" s="116"/>
      <c r="CJY106" s="115"/>
      <c r="CJZ106" s="116"/>
      <c r="CKA106" s="115"/>
      <c r="CKB106" s="120"/>
      <c r="CKC106" s="120"/>
      <c r="CKD106" s="120"/>
      <c r="CKE106" s="120"/>
      <c r="CKF106" s="120"/>
      <c r="CKG106" s="120"/>
      <c r="CKH106" s="121"/>
      <c r="CKI106" s="122"/>
      <c r="CKJ106" s="120"/>
      <c r="CKK106" s="120"/>
      <c r="CKL106" s="120"/>
      <c r="CKM106" s="120"/>
      <c r="CKN106" s="113"/>
      <c r="CKO106" s="113"/>
      <c r="CKP106" s="119"/>
      <c r="CKQ106" s="115"/>
      <c r="CKR106" s="116"/>
      <c r="CKS106" s="117"/>
      <c r="CKT106" s="116"/>
      <c r="CKU106" s="116"/>
      <c r="CKV106" s="116"/>
      <c r="CKW106" s="115"/>
      <c r="CKX106" s="116"/>
      <c r="CKY106" s="115"/>
      <c r="CKZ106" s="120"/>
      <c r="CLA106" s="120"/>
      <c r="CLB106" s="120"/>
      <c r="CLC106" s="120"/>
      <c r="CLD106" s="120"/>
      <c r="CLE106" s="120"/>
      <c r="CLF106" s="121"/>
      <c r="CLG106" s="122"/>
      <c r="CLH106" s="120"/>
      <c r="CLI106" s="120"/>
      <c r="CLJ106" s="120"/>
      <c r="CLK106" s="120"/>
      <c r="CLL106" s="113"/>
      <c r="CLM106" s="113"/>
      <c r="CLN106" s="119"/>
      <c r="CLO106" s="115"/>
      <c r="CLP106" s="116"/>
      <c r="CLQ106" s="117"/>
      <c r="CLR106" s="116"/>
      <c r="CLS106" s="116"/>
      <c r="CLT106" s="116"/>
      <c r="CLU106" s="115"/>
      <c r="CLV106" s="116"/>
      <c r="CLW106" s="115"/>
      <c r="CLX106" s="120"/>
      <c r="CLY106" s="120"/>
      <c r="CLZ106" s="120"/>
      <c r="CMA106" s="120"/>
      <c r="CMB106" s="120"/>
      <c r="CMC106" s="120"/>
      <c r="CMD106" s="121"/>
      <c r="CME106" s="122"/>
      <c r="CMF106" s="120"/>
      <c r="CMG106" s="120"/>
      <c r="CMH106" s="120"/>
      <c r="CMI106" s="120"/>
      <c r="CMJ106" s="113"/>
      <c r="CMK106" s="113"/>
      <c r="CML106" s="119"/>
      <c r="CMM106" s="115"/>
      <c r="CMN106" s="116"/>
      <c r="CMO106" s="117"/>
      <c r="CMP106" s="116"/>
      <c r="CMQ106" s="116"/>
      <c r="CMR106" s="116"/>
      <c r="CMS106" s="115"/>
      <c r="CMT106" s="116"/>
      <c r="CMU106" s="115"/>
      <c r="CMV106" s="120"/>
      <c r="CMW106" s="120"/>
      <c r="CMX106" s="120"/>
      <c r="CMY106" s="120"/>
      <c r="CMZ106" s="120"/>
      <c r="CNA106" s="120"/>
      <c r="CNB106" s="121"/>
      <c r="CNC106" s="122"/>
      <c r="CND106" s="120"/>
      <c r="CNE106" s="120"/>
      <c r="CNF106" s="120"/>
      <c r="CNG106" s="120"/>
      <c r="CNH106" s="113"/>
      <c r="CNI106" s="113"/>
      <c r="CNJ106" s="119"/>
      <c r="CNK106" s="115"/>
      <c r="CNL106" s="116"/>
      <c r="CNM106" s="117"/>
      <c r="CNN106" s="116"/>
      <c r="CNO106" s="116"/>
      <c r="CNP106" s="116"/>
      <c r="CNQ106" s="115"/>
      <c r="CNR106" s="116"/>
      <c r="CNS106" s="115"/>
      <c r="CNT106" s="120"/>
      <c r="CNU106" s="120"/>
      <c r="CNV106" s="120"/>
      <c r="CNW106" s="120"/>
      <c r="CNX106" s="120"/>
      <c r="CNY106" s="120"/>
      <c r="CNZ106" s="121"/>
      <c r="COA106" s="122"/>
      <c r="COB106" s="120"/>
      <c r="COC106" s="120"/>
      <c r="COD106" s="120"/>
      <c r="COE106" s="120"/>
      <c r="COF106" s="113"/>
      <c r="COG106" s="113"/>
      <c r="COH106" s="119"/>
      <c r="COI106" s="115"/>
      <c r="COJ106" s="116"/>
      <c r="COK106" s="117"/>
      <c r="COL106" s="116"/>
      <c r="COM106" s="116"/>
      <c r="CON106" s="116"/>
      <c r="COO106" s="115"/>
      <c r="COP106" s="116"/>
      <c r="COQ106" s="115"/>
      <c r="COR106" s="120"/>
      <c r="COS106" s="120"/>
      <c r="COT106" s="120"/>
      <c r="COU106" s="120"/>
      <c r="COV106" s="120"/>
      <c r="COW106" s="120"/>
      <c r="COX106" s="121"/>
      <c r="COY106" s="122"/>
      <c r="COZ106" s="120"/>
      <c r="CPA106" s="120"/>
      <c r="CPB106" s="120"/>
      <c r="CPC106" s="120"/>
      <c r="CPD106" s="113"/>
      <c r="CPE106" s="113"/>
      <c r="CPF106" s="119"/>
      <c r="CPG106" s="115"/>
      <c r="CPH106" s="116"/>
      <c r="CPI106" s="117"/>
      <c r="CPJ106" s="116"/>
      <c r="CPK106" s="116"/>
      <c r="CPL106" s="116"/>
      <c r="CPM106" s="115"/>
      <c r="CPN106" s="116"/>
      <c r="CPO106" s="115"/>
      <c r="CPP106" s="120"/>
      <c r="CPQ106" s="120"/>
      <c r="CPR106" s="120"/>
      <c r="CPS106" s="120"/>
      <c r="CPT106" s="120"/>
      <c r="CPU106" s="120"/>
      <c r="CPV106" s="121"/>
      <c r="CPW106" s="122"/>
      <c r="CPX106" s="120"/>
      <c r="CPY106" s="120"/>
      <c r="CPZ106" s="120"/>
      <c r="CQA106" s="120"/>
      <c r="CQB106" s="113"/>
      <c r="CQC106" s="113"/>
      <c r="CQD106" s="119"/>
      <c r="CQE106" s="115"/>
      <c r="CQF106" s="116"/>
      <c r="CQG106" s="117"/>
      <c r="CQH106" s="116"/>
      <c r="CQI106" s="116"/>
      <c r="CQJ106" s="116"/>
      <c r="CQK106" s="115"/>
      <c r="CQL106" s="116"/>
      <c r="CQM106" s="115"/>
      <c r="CQN106" s="120"/>
      <c r="CQO106" s="120"/>
      <c r="CQP106" s="120"/>
      <c r="CQQ106" s="120"/>
      <c r="CQR106" s="120"/>
      <c r="CQS106" s="120"/>
      <c r="CQT106" s="121"/>
      <c r="CQU106" s="122"/>
      <c r="CQV106" s="120"/>
      <c r="CQW106" s="120"/>
      <c r="CQX106" s="120"/>
      <c r="CQY106" s="120"/>
      <c r="CQZ106" s="113"/>
      <c r="CRA106" s="113"/>
      <c r="CRB106" s="119"/>
      <c r="CRC106" s="115"/>
      <c r="CRD106" s="116"/>
      <c r="CRE106" s="117"/>
      <c r="CRF106" s="116"/>
      <c r="CRG106" s="116"/>
      <c r="CRH106" s="116"/>
      <c r="CRI106" s="115"/>
      <c r="CRJ106" s="116"/>
      <c r="CRK106" s="115"/>
      <c r="CRL106" s="120"/>
      <c r="CRM106" s="120"/>
      <c r="CRN106" s="120"/>
      <c r="CRO106" s="120"/>
      <c r="CRP106" s="120"/>
      <c r="CRQ106" s="120"/>
      <c r="CRR106" s="121"/>
      <c r="CRS106" s="122"/>
      <c r="CRT106" s="120"/>
      <c r="CRU106" s="120"/>
      <c r="CRV106" s="120"/>
      <c r="CRW106" s="120"/>
      <c r="CRX106" s="113"/>
      <c r="CRY106" s="113"/>
      <c r="CRZ106" s="119"/>
      <c r="CSA106" s="115"/>
      <c r="CSB106" s="116"/>
      <c r="CSC106" s="117"/>
      <c r="CSD106" s="116"/>
      <c r="CSE106" s="116"/>
      <c r="CSF106" s="116"/>
      <c r="CSG106" s="115"/>
      <c r="CSH106" s="116"/>
      <c r="CSI106" s="115"/>
      <c r="CSJ106" s="120"/>
      <c r="CSK106" s="120"/>
      <c r="CSL106" s="120"/>
      <c r="CSM106" s="120"/>
      <c r="CSN106" s="120"/>
      <c r="CSO106" s="120"/>
      <c r="CSP106" s="121"/>
      <c r="CSQ106" s="122"/>
      <c r="CSR106" s="120"/>
      <c r="CSS106" s="120"/>
      <c r="CST106" s="120"/>
      <c r="CSU106" s="120"/>
      <c r="CSV106" s="113"/>
      <c r="CSW106" s="113"/>
      <c r="CSX106" s="119"/>
      <c r="CSY106" s="115"/>
      <c r="CSZ106" s="116"/>
      <c r="CTA106" s="117"/>
      <c r="CTB106" s="116"/>
      <c r="CTC106" s="116"/>
      <c r="CTD106" s="116"/>
      <c r="CTE106" s="115"/>
      <c r="CTF106" s="116"/>
      <c r="CTG106" s="115"/>
      <c r="CTH106" s="120"/>
      <c r="CTI106" s="120"/>
      <c r="CTJ106" s="120"/>
      <c r="CTK106" s="120"/>
      <c r="CTL106" s="120"/>
      <c r="CTM106" s="120"/>
      <c r="CTN106" s="121"/>
      <c r="CTO106" s="122"/>
      <c r="CTP106" s="120"/>
      <c r="CTQ106" s="120"/>
      <c r="CTR106" s="120"/>
      <c r="CTS106" s="120"/>
      <c r="CTT106" s="113"/>
      <c r="CTU106" s="113"/>
      <c r="CTV106" s="119"/>
      <c r="CTW106" s="115"/>
      <c r="CTX106" s="116"/>
      <c r="CTY106" s="117"/>
      <c r="CTZ106" s="116"/>
      <c r="CUA106" s="116"/>
      <c r="CUB106" s="116"/>
      <c r="CUC106" s="115"/>
      <c r="CUD106" s="116"/>
      <c r="CUE106" s="115"/>
      <c r="CUF106" s="120"/>
      <c r="CUG106" s="120"/>
      <c r="CUH106" s="120"/>
      <c r="CUI106" s="120"/>
      <c r="CUJ106" s="120"/>
      <c r="CUK106" s="120"/>
      <c r="CUL106" s="121"/>
      <c r="CUM106" s="122"/>
      <c r="CUN106" s="120"/>
      <c r="CUO106" s="120"/>
      <c r="CUP106" s="120"/>
      <c r="CUQ106" s="120"/>
      <c r="CUR106" s="113"/>
      <c r="CUS106" s="113"/>
      <c r="CUT106" s="119"/>
      <c r="CUU106" s="115"/>
      <c r="CUV106" s="116"/>
      <c r="CUW106" s="117"/>
      <c r="CUX106" s="116"/>
      <c r="CUY106" s="116"/>
      <c r="CUZ106" s="116"/>
      <c r="CVA106" s="115"/>
      <c r="CVB106" s="116"/>
      <c r="CVC106" s="115"/>
      <c r="CVD106" s="120"/>
      <c r="CVE106" s="120"/>
      <c r="CVF106" s="120"/>
      <c r="CVG106" s="120"/>
      <c r="CVH106" s="120"/>
      <c r="CVI106" s="120"/>
      <c r="CVJ106" s="121"/>
      <c r="CVK106" s="122"/>
      <c r="CVL106" s="120"/>
      <c r="CVM106" s="120"/>
      <c r="CVN106" s="120"/>
      <c r="CVO106" s="120"/>
      <c r="CVP106" s="113"/>
      <c r="CVQ106" s="113"/>
      <c r="CVR106" s="119"/>
      <c r="CVS106" s="115"/>
      <c r="CVT106" s="116"/>
      <c r="CVU106" s="117"/>
      <c r="CVV106" s="116"/>
      <c r="CVW106" s="116"/>
      <c r="CVX106" s="116"/>
      <c r="CVY106" s="115"/>
      <c r="CVZ106" s="116"/>
      <c r="CWA106" s="115"/>
      <c r="CWB106" s="120"/>
      <c r="CWC106" s="120"/>
      <c r="CWD106" s="120"/>
      <c r="CWE106" s="120"/>
      <c r="CWF106" s="120"/>
      <c r="CWG106" s="120"/>
      <c r="CWH106" s="121"/>
      <c r="CWI106" s="122"/>
      <c r="CWJ106" s="120"/>
      <c r="CWK106" s="120"/>
      <c r="CWL106" s="120"/>
      <c r="CWM106" s="120"/>
      <c r="CWN106" s="113"/>
      <c r="CWO106" s="113"/>
      <c r="CWP106" s="119"/>
      <c r="CWQ106" s="115"/>
      <c r="CWR106" s="116"/>
      <c r="CWS106" s="117"/>
      <c r="CWT106" s="116"/>
      <c r="CWU106" s="116"/>
      <c r="CWV106" s="116"/>
      <c r="CWW106" s="115"/>
      <c r="CWX106" s="116"/>
      <c r="CWY106" s="115"/>
      <c r="CWZ106" s="120"/>
      <c r="CXA106" s="120"/>
      <c r="CXB106" s="120"/>
      <c r="CXC106" s="120"/>
      <c r="CXD106" s="120"/>
      <c r="CXE106" s="120"/>
      <c r="CXF106" s="121"/>
      <c r="CXG106" s="122"/>
      <c r="CXH106" s="120"/>
      <c r="CXI106" s="120"/>
      <c r="CXJ106" s="120"/>
      <c r="CXK106" s="120"/>
      <c r="CXL106" s="113"/>
      <c r="CXM106" s="113"/>
      <c r="CXN106" s="119"/>
      <c r="CXO106" s="115"/>
      <c r="CXP106" s="116"/>
      <c r="CXQ106" s="117"/>
      <c r="CXR106" s="116"/>
      <c r="CXS106" s="116"/>
      <c r="CXT106" s="116"/>
      <c r="CXU106" s="115"/>
      <c r="CXV106" s="116"/>
      <c r="CXW106" s="115"/>
      <c r="CXX106" s="120"/>
      <c r="CXY106" s="120"/>
      <c r="CXZ106" s="120"/>
      <c r="CYA106" s="120"/>
      <c r="CYB106" s="120"/>
      <c r="CYC106" s="120"/>
      <c r="CYD106" s="121"/>
      <c r="CYE106" s="122"/>
      <c r="CYF106" s="120"/>
      <c r="CYG106" s="120"/>
      <c r="CYH106" s="120"/>
      <c r="CYI106" s="120"/>
      <c r="CYJ106" s="113"/>
      <c r="CYK106" s="113"/>
      <c r="CYL106" s="119"/>
      <c r="CYM106" s="115"/>
      <c r="CYN106" s="116"/>
      <c r="CYO106" s="117"/>
      <c r="CYP106" s="116"/>
      <c r="CYQ106" s="116"/>
      <c r="CYR106" s="116"/>
      <c r="CYS106" s="115"/>
      <c r="CYT106" s="116"/>
      <c r="CYU106" s="115"/>
      <c r="CYV106" s="120"/>
      <c r="CYW106" s="120"/>
      <c r="CYX106" s="120"/>
      <c r="CYY106" s="120"/>
      <c r="CYZ106" s="120"/>
      <c r="CZA106" s="120"/>
      <c r="CZB106" s="121"/>
      <c r="CZC106" s="122"/>
      <c r="CZD106" s="120"/>
      <c r="CZE106" s="120"/>
      <c r="CZF106" s="120"/>
      <c r="CZG106" s="120"/>
      <c r="CZH106" s="113"/>
      <c r="CZI106" s="113"/>
      <c r="CZJ106" s="119"/>
      <c r="CZK106" s="115"/>
      <c r="CZL106" s="116"/>
      <c r="CZM106" s="117"/>
      <c r="CZN106" s="116"/>
      <c r="CZO106" s="116"/>
      <c r="CZP106" s="116"/>
      <c r="CZQ106" s="115"/>
      <c r="CZR106" s="116"/>
      <c r="CZS106" s="115"/>
      <c r="CZT106" s="120"/>
      <c r="CZU106" s="120"/>
      <c r="CZV106" s="120"/>
      <c r="CZW106" s="120"/>
      <c r="CZX106" s="120"/>
      <c r="CZY106" s="120"/>
      <c r="CZZ106" s="121"/>
      <c r="DAA106" s="122"/>
      <c r="DAB106" s="120"/>
      <c r="DAC106" s="120"/>
      <c r="DAD106" s="120"/>
      <c r="DAE106" s="120"/>
      <c r="DAF106" s="113"/>
      <c r="DAG106" s="113"/>
      <c r="DAH106" s="119"/>
      <c r="DAI106" s="115"/>
      <c r="DAJ106" s="116"/>
      <c r="DAK106" s="117"/>
      <c r="DAL106" s="116"/>
      <c r="DAM106" s="116"/>
      <c r="DAN106" s="116"/>
      <c r="DAO106" s="115"/>
      <c r="DAP106" s="116"/>
      <c r="DAQ106" s="115"/>
      <c r="DAR106" s="120"/>
      <c r="DAS106" s="120"/>
      <c r="DAT106" s="120"/>
      <c r="DAU106" s="120"/>
      <c r="DAV106" s="120"/>
      <c r="DAW106" s="120"/>
      <c r="DAX106" s="121"/>
      <c r="DAY106" s="122"/>
      <c r="DAZ106" s="120"/>
      <c r="DBA106" s="120"/>
      <c r="DBB106" s="120"/>
      <c r="DBC106" s="120"/>
      <c r="DBD106" s="113"/>
      <c r="DBE106" s="113"/>
      <c r="DBF106" s="119"/>
      <c r="DBG106" s="115"/>
      <c r="DBH106" s="116"/>
      <c r="DBI106" s="117"/>
      <c r="DBJ106" s="116"/>
      <c r="DBK106" s="116"/>
      <c r="DBL106" s="116"/>
      <c r="DBM106" s="115"/>
      <c r="DBN106" s="116"/>
      <c r="DBO106" s="115"/>
      <c r="DBP106" s="120"/>
      <c r="DBQ106" s="120"/>
      <c r="DBR106" s="120"/>
      <c r="DBS106" s="120"/>
      <c r="DBT106" s="120"/>
      <c r="DBU106" s="120"/>
      <c r="DBV106" s="121"/>
      <c r="DBW106" s="122"/>
      <c r="DBX106" s="120"/>
      <c r="DBY106" s="120"/>
      <c r="DBZ106" s="120"/>
      <c r="DCA106" s="120"/>
      <c r="DCB106" s="113"/>
      <c r="DCC106" s="113"/>
      <c r="DCD106" s="119"/>
      <c r="DCE106" s="115"/>
      <c r="DCF106" s="116"/>
      <c r="DCG106" s="117"/>
      <c r="DCH106" s="116"/>
      <c r="DCI106" s="116"/>
      <c r="DCJ106" s="116"/>
      <c r="DCK106" s="115"/>
      <c r="DCL106" s="116"/>
      <c r="DCM106" s="115"/>
      <c r="DCN106" s="120"/>
      <c r="DCO106" s="120"/>
      <c r="DCP106" s="120"/>
      <c r="DCQ106" s="120"/>
      <c r="DCR106" s="120"/>
      <c r="DCS106" s="120"/>
      <c r="DCT106" s="121"/>
      <c r="DCU106" s="122"/>
      <c r="DCV106" s="120"/>
      <c r="DCW106" s="120"/>
      <c r="DCX106" s="120"/>
      <c r="DCY106" s="120"/>
      <c r="DCZ106" s="113"/>
      <c r="DDA106" s="113"/>
      <c r="DDB106" s="119"/>
      <c r="DDC106" s="115"/>
      <c r="DDD106" s="116"/>
      <c r="DDE106" s="117"/>
      <c r="DDF106" s="116"/>
      <c r="DDG106" s="116"/>
      <c r="DDH106" s="116"/>
      <c r="DDI106" s="115"/>
      <c r="DDJ106" s="116"/>
      <c r="DDK106" s="115"/>
      <c r="DDL106" s="120"/>
      <c r="DDM106" s="120"/>
      <c r="DDN106" s="120"/>
      <c r="DDO106" s="120"/>
      <c r="DDP106" s="120"/>
      <c r="DDQ106" s="120"/>
      <c r="DDR106" s="121"/>
      <c r="DDS106" s="122"/>
      <c r="DDT106" s="120"/>
      <c r="DDU106" s="120"/>
      <c r="DDV106" s="120"/>
      <c r="DDW106" s="120"/>
      <c r="DDX106" s="113"/>
      <c r="DDY106" s="113"/>
      <c r="DDZ106" s="119"/>
      <c r="DEA106" s="115"/>
      <c r="DEB106" s="116"/>
      <c r="DEC106" s="117"/>
      <c r="DED106" s="116"/>
      <c r="DEE106" s="116"/>
      <c r="DEF106" s="116"/>
      <c r="DEG106" s="115"/>
      <c r="DEH106" s="116"/>
      <c r="DEI106" s="115"/>
      <c r="DEJ106" s="120"/>
      <c r="DEK106" s="120"/>
      <c r="DEL106" s="120"/>
      <c r="DEM106" s="120"/>
      <c r="DEN106" s="120"/>
      <c r="DEO106" s="120"/>
      <c r="DEP106" s="121"/>
      <c r="DEQ106" s="122"/>
      <c r="DER106" s="120"/>
      <c r="DES106" s="120"/>
      <c r="DET106" s="120"/>
      <c r="DEU106" s="120"/>
      <c r="DEV106" s="113"/>
      <c r="DEW106" s="113"/>
      <c r="DEX106" s="119"/>
      <c r="DEY106" s="115"/>
      <c r="DEZ106" s="116"/>
      <c r="DFA106" s="117"/>
      <c r="DFB106" s="116"/>
      <c r="DFC106" s="116"/>
      <c r="DFD106" s="116"/>
      <c r="DFE106" s="115"/>
      <c r="DFF106" s="116"/>
      <c r="DFG106" s="115"/>
      <c r="DFH106" s="120"/>
      <c r="DFI106" s="120"/>
      <c r="DFJ106" s="120"/>
      <c r="DFK106" s="120"/>
      <c r="DFL106" s="120"/>
      <c r="DFM106" s="120"/>
      <c r="DFN106" s="121"/>
      <c r="DFO106" s="122"/>
      <c r="DFP106" s="120"/>
      <c r="DFQ106" s="120"/>
      <c r="DFR106" s="120"/>
      <c r="DFS106" s="120"/>
      <c r="DFT106" s="113"/>
      <c r="DFU106" s="113"/>
      <c r="DFV106" s="119"/>
      <c r="DFW106" s="115"/>
      <c r="DFX106" s="116"/>
      <c r="DFY106" s="117"/>
      <c r="DFZ106" s="116"/>
      <c r="DGA106" s="116"/>
      <c r="DGB106" s="116"/>
      <c r="DGC106" s="115"/>
      <c r="DGD106" s="116"/>
      <c r="DGE106" s="115"/>
      <c r="DGF106" s="120"/>
      <c r="DGG106" s="120"/>
      <c r="DGH106" s="120"/>
      <c r="DGI106" s="120"/>
      <c r="DGJ106" s="120"/>
      <c r="DGK106" s="120"/>
      <c r="DGL106" s="121"/>
      <c r="DGM106" s="122"/>
      <c r="DGN106" s="120"/>
      <c r="DGO106" s="120"/>
      <c r="DGP106" s="120"/>
      <c r="DGQ106" s="120"/>
      <c r="DGR106" s="113"/>
      <c r="DGS106" s="113"/>
      <c r="DGT106" s="119"/>
      <c r="DGU106" s="115"/>
      <c r="DGV106" s="116"/>
      <c r="DGW106" s="117"/>
      <c r="DGX106" s="116"/>
      <c r="DGY106" s="116"/>
      <c r="DGZ106" s="116"/>
      <c r="DHA106" s="115"/>
      <c r="DHB106" s="116"/>
      <c r="DHC106" s="115"/>
      <c r="DHD106" s="120"/>
      <c r="DHE106" s="120"/>
      <c r="DHF106" s="120"/>
      <c r="DHG106" s="120"/>
      <c r="DHH106" s="120"/>
      <c r="DHI106" s="120"/>
      <c r="DHJ106" s="121"/>
      <c r="DHK106" s="122"/>
      <c r="DHL106" s="120"/>
      <c r="DHM106" s="120"/>
      <c r="DHN106" s="120"/>
      <c r="DHO106" s="120"/>
      <c r="DHP106" s="113"/>
      <c r="DHQ106" s="113"/>
      <c r="DHR106" s="119"/>
      <c r="DHS106" s="115"/>
      <c r="DHT106" s="116"/>
      <c r="DHU106" s="117"/>
      <c r="DHV106" s="116"/>
      <c r="DHW106" s="116"/>
      <c r="DHX106" s="116"/>
      <c r="DHY106" s="115"/>
      <c r="DHZ106" s="116"/>
      <c r="DIA106" s="115"/>
      <c r="DIB106" s="120"/>
      <c r="DIC106" s="120"/>
      <c r="DID106" s="120"/>
      <c r="DIE106" s="120"/>
      <c r="DIF106" s="120"/>
      <c r="DIG106" s="120"/>
      <c r="DIH106" s="121"/>
      <c r="DII106" s="122"/>
      <c r="DIJ106" s="120"/>
      <c r="DIK106" s="120"/>
      <c r="DIL106" s="120"/>
      <c r="DIM106" s="120"/>
      <c r="DIN106" s="113"/>
      <c r="DIO106" s="113"/>
      <c r="DIP106" s="119"/>
      <c r="DIQ106" s="115"/>
      <c r="DIR106" s="116"/>
      <c r="DIS106" s="117"/>
      <c r="DIT106" s="116"/>
      <c r="DIU106" s="116"/>
      <c r="DIV106" s="116"/>
      <c r="DIW106" s="115"/>
      <c r="DIX106" s="116"/>
      <c r="DIY106" s="115"/>
      <c r="DIZ106" s="120"/>
      <c r="DJA106" s="120"/>
      <c r="DJB106" s="120"/>
      <c r="DJC106" s="120"/>
      <c r="DJD106" s="120"/>
      <c r="DJE106" s="120"/>
      <c r="DJF106" s="121"/>
      <c r="DJG106" s="122"/>
      <c r="DJH106" s="120"/>
      <c r="DJI106" s="120"/>
      <c r="DJJ106" s="120"/>
      <c r="DJK106" s="120"/>
      <c r="DJL106" s="113"/>
      <c r="DJM106" s="113"/>
      <c r="DJN106" s="119"/>
      <c r="DJO106" s="115"/>
      <c r="DJP106" s="116"/>
      <c r="DJQ106" s="117"/>
      <c r="DJR106" s="116"/>
      <c r="DJS106" s="116"/>
      <c r="DJT106" s="116"/>
      <c r="DJU106" s="115"/>
      <c r="DJV106" s="116"/>
      <c r="DJW106" s="115"/>
      <c r="DJX106" s="120"/>
      <c r="DJY106" s="120"/>
      <c r="DJZ106" s="120"/>
      <c r="DKA106" s="120"/>
      <c r="DKB106" s="120"/>
      <c r="DKC106" s="120"/>
      <c r="DKD106" s="121"/>
      <c r="DKE106" s="122"/>
      <c r="DKF106" s="120"/>
      <c r="DKG106" s="120"/>
      <c r="DKH106" s="120"/>
      <c r="DKI106" s="120"/>
      <c r="DKJ106" s="113"/>
      <c r="DKK106" s="113"/>
      <c r="DKL106" s="119"/>
      <c r="DKM106" s="115"/>
      <c r="DKN106" s="116"/>
      <c r="DKO106" s="117"/>
      <c r="DKP106" s="116"/>
      <c r="DKQ106" s="116"/>
      <c r="DKR106" s="116"/>
      <c r="DKS106" s="115"/>
      <c r="DKT106" s="116"/>
      <c r="DKU106" s="115"/>
      <c r="DKV106" s="120"/>
      <c r="DKW106" s="120"/>
      <c r="DKX106" s="120"/>
      <c r="DKY106" s="120"/>
      <c r="DKZ106" s="120"/>
      <c r="DLA106" s="120"/>
      <c r="DLB106" s="121"/>
      <c r="DLC106" s="122"/>
      <c r="DLD106" s="120"/>
      <c r="DLE106" s="120"/>
      <c r="DLF106" s="120"/>
      <c r="DLG106" s="120"/>
      <c r="DLH106" s="113"/>
      <c r="DLI106" s="113"/>
      <c r="DLJ106" s="119"/>
      <c r="DLK106" s="115"/>
      <c r="DLL106" s="116"/>
      <c r="DLM106" s="117"/>
      <c r="DLN106" s="116"/>
      <c r="DLO106" s="116"/>
      <c r="DLP106" s="116"/>
      <c r="DLQ106" s="115"/>
      <c r="DLR106" s="116"/>
      <c r="DLS106" s="115"/>
      <c r="DLT106" s="120"/>
      <c r="DLU106" s="120"/>
      <c r="DLV106" s="120"/>
      <c r="DLW106" s="120"/>
      <c r="DLX106" s="120"/>
      <c r="DLY106" s="120"/>
      <c r="DLZ106" s="121"/>
      <c r="DMA106" s="122"/>
      <c r="DMB106" s="120"/>
      <c r="DMC106" s="120"/>
      <c r="DMD106" s="120"/>
      <c r="DME106" s="120"/>
      <c r="DMF106" s="113"/>
      <c r="DMG106" s="113"/>
      <c r="DMH106" s="119"/>
      <c r="DMI106" s="115"/>
      <c r="DMJ106" s="116"/>
      <c r="DMK106" s="117"/>
      <c r="DML106" s="116"/>
      <c r="DMM106" s="116"/>
      <c r="DMN106" s="116"/>
      <c r="DMO106" s="115"/>
      <c r="DMP106" s="116"/>
      <c r="DMQ106" s="115"/>
      <c r="DMR106" s="120"/>
      <c r="DMS106" s="120"/>
      <c r="DMT106" s="120"/>
      <c r="DMU106" s="120"/>
      <c r="DMV106" s="120"/>
      <c r="DMW106" s="120"/>
      <c r="DMX106" s="121"/>
      <c r="DMY106" s="122"/>
      <c r="DMZ106" s="120"/>
      <c r="DNA106" s="120"/>
      <c r="DNB106" s="120"/>
      <c r="DNC106" s="120"/>
      <c r="DND106" s="113"/>
      <c r="DNE106" s="113"/>
      <c r="DNF106" s="119"/>
      <c r="DNG106" s="115"/>
      <c r="DNH106" s="116"/>
      <c r="DNI106" s="117"/>
      <c r="DNJ106" s="116"/>
      <c r="DNK106" s="116"/>
      <c r="DNL106" s="116"/>
      <c r="DNM106" s="115"/>
      <c r="DNN106" s="116"/>
      <c r="DNO106" s="115"/>
      <c r="DNP106" s="120"/>
      <c r="DNQ106" s="120"/>
      <c r="DNR106" s="120"/>
      <c r="DNS106" s="120"/>
      <c r="DNT106" s="120"/>
      <c r="DNU106" s="120"/>
      <c r="DNV106" s="121"/>
      <c r="DNW106" s="122"/>
      <c r="DNX106" s="120"/>
      <c r="DNY106" s="120"/>
      <c r="DNZ106" s="120"/>
      <c r="DOA106" s="120"/>
      <c r="DOB106" s="113"/>
      <c r="DOC106" s="113"/>
      <c r="DOD106" s="119"/>
      <c r="DOE106" s="115"/>
      <c r="DOF106" s="116"/>
      <c r="DOG106" s="117"/>
      <c r="DOH106" s="116"/>
      <c r="DOI106" s="116"/>
      <c r="DOJ106" s="116"/>
      <c r="DOK106" s="115"/>
      <c r="DOL106" s="116"/>
      <c r="DOM106" s="115"/>
      <c r="DON106" s="120"/>
      <c r="DOO106" s="120"/>
      <c r="DOP106" s="120"/>
      <c r="DOQ106" s="120"/>
      <c r="DOR106" s="120"/>
      <c r="DOS106" s="120"/>
      <c r="DOT106" s="121"/>
      <c r="DOU106" s="122"/>
      <c r="DOV106" s="120"/>
      <c r="DOW106" s="120"/>
      <c r="DOX106" s="120"/>
      <c r="DOY106" s="120"/>
      <c r="DOZ106" s="113"/>
      <c r="DPA106" s="113"/>
      <c r="DPB106" s="119"/>
      <c r="DPC106" s="115"/>
      <c r="DPD106" s="116"/>
      <c r="DPE106" s="117"/>
      <c r="DPF106" s="116"/>
      <c r="DPG106" s="116"/>
      <c r="DPH106" s="116"/>
      <c r="DPI106" s="115"/>
      <c r="DPJ106" s="116"/>
      <c r="DPK106" s="115"/>
      <c r="DPL106" s="120"/>
      <c r="DPM106" s="120"/>
      <c r="DPN106" s="120"/>
      <c r="DPO106" s="120"/>
      <c r="DPP106" s="120"/>
      <c r="DPQ106" s="120"/>
      <c r="DPR106" s="121"/>
      <c r="DPS106" s="122"/>
      <c r="DPT106" s="120"/>
      <c r="DPU106" s="120"/>
      <c r="DPV106" s="120"/>
      <c r="DPW106" s="120"/>
      <c r="DPX106" s="113"/>
      <c r="DPY106" s="113"/>
      <c r="DPZ106" s="119"/>
      <c r="DQA106" s="115"/>
      <c r="DQB106" s="116"/>
      <c r="DQC106" s="117"/>
      <c r="DQD106" s="116"/>
      <c r="DQE106" s="116"/>
      <c r="DQF106" s="116"/>
      <c r="DQG106" s="115"/>
      <c r="DQH106" s="116"/>
      <c r="DQI106" s="115"/>
      <c r="DQJ106" s="120"/>
      <c r="DQK106" s="120"/>
      <c r="DQL106" s="120"/>
      <c r="DQM106" s="120"/>
      <c r="DQN106" s="120"/>
      <c r="DQO106" s="120"/>
      <c r="DQP106" s="121"/>
      <c r="DQQ106" s="122"/>
      <c r="DQR106" s="120"/>
      <c r="DQS106" s="120"/>
      <c r="DQT106" s="120"/>
      <c r="DQU106" s="120"/>
      <c r="DQV106" s="113"/>
      <c r="DQW106" s="113"/>
      <c r="DQX106" s="119"/>
      <c r="DQY106" s="115"/>
      <c r="DQZ106" s="116"/>
      <c r="DRA106" s="117"/>
      <c r="DRB106" s="116"/>
      <c r="DRC106" s="116"/>
      <c r="DRD106" s="116"/>
      <c r="DRE106" s="115"/>
      <c r="DRF106" s="116"/>
      <c r="DRG106" s="115"/>
      <c r="DRH106" s="120"/>
      <c r="DRI106" s="120"/>
      <c r="DRJ106" s="120"/>
      <c r="DRK106" s="120"/>
      <c r="DRL106" s="120"/>
      <c r="DRM106" s="120"/>
      <c r="DRN106" s="121"/>
      <c r="DRO106" s="122"/>
      <c r="DRP106" s="120"/>
      <c r="DRQ106" s="120"/>
      <c r="DRR106" s="120"/>
      <c r="DRS106" s="120"/>
      <c r="DRT106" s="113"/>
      <c r="DRU106" s="113"/>
      <c r="DRV106" s="119"/>
      <c r="DRW106" s="115"/>
      <c r="DRX106" s="116"/>
      <c r="DRY106" s="117"/>
      <c r="DRZ106" s="116"/>
      <c r="DSA106" s="116"/>
      <c r="DSB106" s="116"/>
      <c r="DSC106" s="115"/>
      <c r="DSD106" s="116"/>
      <c r="DSE106" s="115"/>
      <c r="DSF106" s="120"/>
      <c r="DSG106" s="120"/>
      <c r="DSH106" s="120"/>
      <c r="DSI106" s="120"/>
      <c r="DSJ106" s="120"/>
      <c r="DSK106" s="120"/>
      <c r="DSL106" s="121"/>
      <c r="DSM106" s="122"/>
      <c r="DSN106" s="120"/>
      <c r="DSO106" s="120"/>
      <c r="DSP106" s="120"/>
      <c r="DSQ106" s="120"/>
      <c r="DSR106" s="113"/>
      <c r="DSS106" s="113"/>
      <c r="DST106" s="119"/>
      <c r="DSU106" s="115"/>
      <c r="DSV106" s="116"/>
      <c r="DSW106" s="117"/>
      <c r="DSX106" s="116"/>
      <c r="DSY106" s="116"/>
      <c r="DSZ106" s="116"/>
      <c r="DTA106" s="115"/>
      <c r="DTB106" s="116"/>
      <c r="DTC106" s="115"/>
      <c r="DTD106" s="120"/>
      <c r="DTE106" s="120"/>
      <c r="DTF106" s="120"/>
      <c r="DTG106" s="120"/>
      <c r="DTH106" s="120"/>
      <c r="DTI106" s="120"/>
      <c r="DTJ106" s="121"/>
      <c r="DTK106" s="122"/>
      <c r="DTL106" s="120"/>
      <c r="DTM106" s="120"/>
      <c r="DTN106" s="120"/>
      <c r="DTO106" s="120"/>
      <c r="DTP106" s="113"/>
      <c r="DTQ106" s="113"/>
      <c r="DTR106" s="119"/>
      <c r="DTS106" s="115"/>
      <c r="DTT106" s="116"/>
      <c r="DTU106" s="117"/>
      <c r="DTV106" s="116"/>
      <c r="DTW106" s="116"/>
      <c r="DTX106" s="116"/>
      <c r="DTY106" s="115"/>
      <c r="DTZ106" s="116"/>
      <c r="DUA106" s="115"/>
      <c r="DUB106" s="120"/>
      <c r="DUC106" s="120"/>
      <c r="DUD106" s="120"/>
      <c r="DUE106" s="120"/>
      <c r="DUF106" s="120"/>
      <c r="DUG106" s="120"/>
      <c r="DUH106" s="121"/>
      <c r="DUI106" s="122"/>
      <c r="DUJ106" s="120"/>
      <c r="DUK106" s="120"/>
      <c r="DUL106" s="120"/>
      <c r="DUM106" s="120"/>
      <c r="DUN106" s="113"/>
      <c r="DUO106" s="113"/>
      <c r="DUP106" s="119"/>
      <c r="DUQ106" s="115"/>
      <c r="DUR106" s="116"/>
      <c r="DUS106" s="117"/>
      <c r="DUT106" s="116"/>
      <c r="DUU106" s="116"/>
      <c r="DUV106" s="116"/>
      <c r="DUW106" s="115"/>
      <c r="DUX106" s="116"/>
      <c r="DUY106" s="115"/>
      <c r="DUZ106" s="120"/>
      <c r="DVA106" s="120"/>
      <c r="DVB106" s="120"/>
      <c r="DVC106" s="120"/>
      <c r="DVD106" s="120"/>
      <c r="DVE106" s="120"/>
      <c r="DVF106" s="121"/>
      <c r="DVG106" s="122"/>
      <c r="DVH106" s="120"/>
      <c r="DVI106" s="120"/>
      <c r="DVJ106" s="120"/>
      <c r="DVK106" s="120"/>
      <c r="DVL106" s="113"/>
      <c r="DVM106" s="113"/>
      <c r="DVN106" s="119"/>
      <c r="DVO106" s="115"/>
      <c r="DVP106" s="116"/>
      <c r="DVQ106" s="117"/>
      <c r="DVR106" s="116"/>
      <c r="DVS106" s="116"/>
      <c r="DVT106" s="116"/>
      <c r="DVU106" s="115"/>
      <c r="DVV106" s="116"/>
      <c r="DVW106" s="115"/>
      <c r="DVX106" s="120"/>
      <c r="DVY106" s="120"/>
      <c r="DVZ106" s="120"/>
      <c r="DWA106" s="120"/>
      <c r="DWB106" s="120"/>
      <c r="DWC106" s="120"/>
      <c r="DWD106" s="121"/>
      <c r="DWE106" s="122"/>
      <c r="DWF106" s="120"/>
      <c r="DWG106" s="120"/>
      <c r="DWH106" s="120"/>
      <c r="DWI106" s="120"/>
      <c r="DWJ106" s="113"/>
      <c r="DWK106" s="113"/>
      <c r="DWL106" s="119"/>
      <c r="DWM106" s="115"/>
      <c r="DWN106" s="116"/>
      <c r="DWO106" s="117"/>
      <c r="DWP106" s="116"/>
      <c r="DWQ106" s="116"/>
      <c r="DWR106" s="116"/>
      <c r="DWS106" s="115"/>
      <c r="DWT106" s="116"/>
      <c r="DWU106" s="115"/>
      <c r="DWV106" s="120"/>
      <c r="DWW106" s="120"/>
      <c r="DWX106" s="120"/>
      <c r="DWY106" s="120"/>
      <c r="DWZ106" s="120"/>
      <c r="DXA106" s="120"/>
      <c r="DXB106" s="121"/>
      <c r="DXC106" s="122"/>
      <c r="DXD106" s="120"/>
      <c r="DXE106" s="120"/>
      <c r="DXF106" s="120"/>
      <c r="DXG106" s="120"/>
      <c r="DXH106" s="113"/>
      <c r="DXI106" s="113"/>
      <c r="DXJ106" s="119"/>
      <c r="DXK106" s="115"/>
      <c r="DXL106" s="116"/>
      <c r="DXM106" s="117"/>
      <c r="DXN106" s="116"/>
      <c r="DXO106" s="116"/>
      <c r="DXP106" s="116"/>
      <c r="DXQ106" s="115"/>
      <c r="DXR106" s="116"/>
      <c r="DXS106" s="115"/>
      <c r="DXT106" s="120"/>
      <c r="DXU106" s="120"/>
      <c r="DXV106" s="120"/>
      <c r="DXW106" s="120"/>
      <c r="DXX106" s="120"/>
      <c r="DXY106" s="120"/>
      <c r="DXZ106" s="121"/>
      <c r="DYA106" s="122"/>
      <c r="DYB106" s="120"/>
      <c r="DYC106" s="120"/>
      <c r="DYD106" s="120"/>
      <c r="DYE106" s="120"/>
      <c r="DYF106" s="113"/>
      <c r="DYG106" s="113"/>
      <c r="DYH106" s="119"/>
      <c r="DYI106" s="115"/>
      <c r="DYJ106" s="116"/>
      <c r="DYK106" s="117"/>
      <c r="DYL106" s="116"/>
      <c r="DYM106" s="116"/>
      <c r="DYN106" s="116"/>
      <c r="DYO106" s="115"/>
      <c r="DYP106" s="116"/>
      <c r="DYQ106" s="115"/>
      <c r="DYR106" s="120"/>
      <c r="DYS106" s="120"/>
      <c r="DYT106" s="120"/>
      <c r="DYU106" s="120"/>
      <c r="DYV106" s="120"/>
      <c r="DYW106" s="120"/>
      <c r="DYX106" s="121"/>
      <c r="DYY106" s="122"/>
      <c r="DYZ106" s="120"/>
      <c r="DZA106" s="120"/>
      <c r="DZB106" s="120"/>
      <c r="DZC106" s="120"/>
      <c r="DZD106" s="113"/>
      <c r="DZE106" s="113"/>
      <c r="DZF106" s="119"/>
      <c r="DZG106" s="115"/>
      <c r="DZH106" s="116"/>
      <c r="DZI106" s="117"/>
      <c r="DZJ106" s="116"/>
      <c r="DZK106" s="116"/>
      <c r="DZL106" s="116"/>
      <c r="DZM106" s="115"/>
      <c r="DZN106" s="116"/>
      <c r="DZO106" s="115"/>
      <c r="DZP106" s="120"/>
      <c r="DZQ106" s="120"/>
      <c r="DZR106" s="120"/>
      <c r="DZS106" s="120"/>
      <c r="DZT106" s="120"/>
      <c r="DZU106" s="120"/>
      <c r="DZV106" s="121"/>
      <c r="DZW106" s="122"/>
      <c r="DZX106" s="120"/>
      <c r="DZY106" s="120"/>
      <c r="DZZ106" s="120"/>
      <c r="EAA106" s="120"/>
      <c r="EAB106" s="113"/>
      <c r="EAC106" s="113"/>
      <c r="EAD106" s="119"/>
      <c r="EAE106" s="115"/>
      <c r="EAF106" s="116"/>
      <c r="EAG106" s="117"/>
      <c r="EAH106" s="116"/>
      <c r="EAI106" s="116"/>
      <c r="EAJ106" s="116"/>
      <c r="EAK106" s="115"/>
      <c r="EAL106" s="116"/>
      <c r="EAM106" s="115"/>
      <c r="EAN106" s="120"/>
      <c r="EAO106" s="120"/>
      <c r="EAP106" s="120"/>
      <c r="EAQ106" s="120"/>
      <c r="EAR106" s="120"/>
      <c r="EAS106" s="120"/>
      <c r="EAT106" s="121"/>
      <c r="EAU106" s="122"/>
      <c r="EAV106" s="120"/>
      <c r="EAW106" s="120"/>
      <c r="EAX106" s="120"/>
      <c r="EAY106" s="120"/>
      <c r="EAZ106" s="113"/>
      <c r="EBA106" s="113"/>
      <c r="EBB106" s="119"/>
      <c r="EBC106" s="115"/>
      <c r="EBD106" s="116"/>
      <c r="EBE106" s="117"/>
      <c r="EBF106" s="116"/>
      <c r="EBG106" s="116"/>
      <c r="EBH106" s="116"/>
      <c r="EBI106" s="115"/>
      <c r="EBJ106" s="116"/>
      <c r="EBK106" s="115"/>
      <c r="EBL106" s="120"/>
      <c r="EBM106" s="120"/>
      <c r="EBN106" s="120"/>
      <c r="EBO106" s="120"/>
      <c r="EBP106" s="120"/>
      <c r="EBQ106" s="120"/>
      <c r="EBR106" s="121"/>
      <c r="EBS106" s="122"/>
      <c r="EBT106" s="120"/>
      <c r="EBU106" s="120"/>
      <c r="EBV106" s="120"/>
      <c r="EBW106" s="120"/>
      <c r="EBX106" s="113"/>
      <c r="EBY106" s="113"/>
      <c r="EBZ106" s="119"/>
      <c r="ECA106" s="115"/>
      <c r="ECB106" s="116"/>
      <c r="ECC106" s="117"/>
      <c r="ECD106" s="116"/>
      <c r="ECE106" s="116"/>
      <c r="ECF106" s="116"/>
      <c r="ECG106" s="115"/>
      <c r="ECH106" s="116"/>
      <c r="ECI106" s="115"/>
      <c r="ECJ106" s="120"/>
      <c r="ECK106" s="120"/>
      <c r="ECL106" s="120"/>
      <c r="ECM106" s="120"/>
      <c r="ECN106" s="120"/>
      <c r="ECO106" s="120"/>
      <c r="ECP106" s="121"/>
      <c r="ECQ106" s="122"/>
      <c r="ECR106" s="120"/>
      <c r="ECS106" s="120"/>
      <c r="ECT106" s="120"/>
      <c r="ECU106" s="120"/>
      <c r="ECV106" s="113"/>
      <c r="ECW106" s="113"/>
      <c r="ECX106" s="119"/>
      <c r="ECY106" s="115"/>
      <c r="ECZ106" s="116"/>
      <c r="EDA106" s="117"/>
      <c r="EDB106" s="116"/>
      <c r="EDC106" s="116"/>
      <c r="EDD106" s="116"/>
      <c r="EDE106" s="115"/>
      <c r="EDF106" s="116"/>
      <c r="EDG106" s="115"/>
      <c r="EDH106" s="120"/>
      <c r="EDI106" s="120"/>
      <c r="EDJ106" s="120"/>
      <c r="EDK106" s="120"/>
      <c r="EDL106" s="120"/>
      <c r="EDM106" s="120"/>
      <c r="EDN106" s="121"/>
      <c r="EDO106" s="122"/>
      <c r="EDP106" s="120"/>
      <c r="EDQ106" s="120"/>
      <c r="EDR106" s="120"/>
      <c r="EDS106" s="120"/>
      <c r="EDT106" s="113"/>
      <c r="EDU106" s="113"/>
      <c r="EDV106" s="119"/>
      <c r="EDW106" s="115"/>
      <c r="EDX106" s="116"/>
      <c r="EDY106" s="117"/>
      <c r="EDZ106" s="116"/>
      <c r="EEA106" s="116"/>
      <c r="EEB106" s="116"/>
      <c r="EEC106" s="115"/>
      <c r="EED106" s="116"/>
      <c r="EEE106" s="115"/>
      <c r="EEF106" s="120"/>
      <c r="EEG106" s="120"/>
      <c r="EEH106" s="120"/>
      <c r="EEI106" s="120"/>
      <c r="EEJ106" s="120"/>
      <c r="EEK106" s="120"/>
      <c r="EEL106" s="121"/>
      <c r="EEM106" s="122"/>
      <c r="EEN106" s="120"/>
      <c r="EEO106" s="120"/>
      <c r="EEP106" s="120"/>
      <c r="EEQ106" s="120"/>
      <c r="EER106" s="113"/>
      <c r="EES106" s="113"/>
      <c r="EET106" s="119"/>
      <c r="EEU106" s="115"/>
      <c r="EEV106" s="116"/>
      <c r="EEW106" s="117"/>
      <c r="EEX106" s="116"/>
      <c r="EEY106" s="116"/>
      <c r="EEZ106" s="116"/>
      <c r="EFA106" s="115"/>
      <c r="EFB106" s="116"/>
      <c r="EFC106" s="115"/>
      <c r="EFD106" s="120"/>
      <c r="EFE106" s="120"/>
      <c r="EFF106" s="120"/>
      <c r="EFG106" s="120"/>
      <c r="EFH106" s="120"/>
      <c r="EFI106" s="120"/>
      <c r="EFJ106" s="121"/>
      <c r="EFK106" s="122"/>
      <c r="EFL106" s="120"/>
      <c r="EFM106" s="120"/>
      <c r="EFN106" s="120"/>
      <c r="EFO106" s="120"/>
      <c r="EFP106" s="113"/>
      <c r="EFQ106" s="113"/>
      <c r="EFR106" s="119"/>
      <c r="EFS106" s="115"/>
      <c r="EFT106" s="116"/>
      <c r="EFU106" s="117"/>
      <c r="EFV106" s="116"/>
      <c r="EFW106" s="116"/>
      <c r="EFX106" s="116"/>
      <c r="EFY106" s="115"/>
      <c r="EFZ106" s="116"/>
      <c r="EGA106" s="115"/>
      <c r="EGB106" s="120"/>
      <c r="EGC106" s="120"/>
      <c r="EGD106" s="120"/>
      <c r="EGE106" s="120"/>
      <c r="EGF106" s="120"/>
      <c r="EGG106" s="120"/>
      <c r="EGH106" s="121"/>
      <c r="EGI106" s="122"/>
      <c r="EGJ106" s="120"/>
      <c r="EGK106" s="120"/>
      <c r="EGL106" s="120"/>
      <c r="EGM106" s="120"/>
      <c r="EGN106" s="113"/>
      <c r="EGO106" s="113"/>
      <c r="EGP106" s="119"/>
      <c r="EGQ106" s="115"/>
      <c r="EGR106" s="116"/>
      <c r="EGS106" s="117"/>
      <c r="EGT106" s="116"/>
      <c r="EGU106" s="116"/>
      <c r="EGV106" s="116"/>
      <c r="EGW106" s="115"/>
      <c r="EGX106" s="116"/>
      <c r="EGY106" s="115"/>
      <c r="EGZ106" s="120"/>
      <c r="EHA106" s="120"/>
      <c r="EHB106" s="120"/>
      <c r="EHC106" s="120"/>
      <c r="EHD106" s="120"/>
      <c r="EHE106" s="120"/>
      <c r="EHF106" s="121"/>
      <c r="EHG106" s="122"/>
      <c r="EHH106" s="120"/>
      <c r="EHI106" s="120"/>
      <c r="EHJ106" s="120"/>
      <c r="EHK106" s="120"/>
      <c r="EHL106" s="113"/>
      <c r="EHM106" s="113"/>
      <c r="EHN106" s="119"/>
      <c r="EHO106" s="115"/>
      <c r="EHP106" s="116"/>
      <c r="EHQ106" s="117"/>
      <c r="EHR106" s="116"/>
      <c r="EHS106" s="116"/>
      <c r="EHT106" s="116"/>
      <c r="EHU106" s="115"/>
      <c r="EHV106" s="116"/>
      <c r="EHW106" s="115"/>
      <c r="EHX106" s="120"/>
      <c r="EHY106" s="120"/>
      <c r="EHZ106" s="120"/>
      <c r="EIA106" s="120"/>
      <c r="EIB106" s="120"/>
      <c r="EIC106" s="120"/>
      <c r="EID106" s="121"/>
      <c r="EIE106" s="122"/>
      <c r="EIF106" s="120"/>
      <c r="EIG106" s="120"/>
      <c r="EIH106" s="120"/>
      <c r="EII106" s="120"/>
      <c r="EIJ106" s="113"/>
      <c r="EIK106" s="113"/>
      <c r="EIL106" s="119"/>
      <c r="EIM106" s="115"/>
      <c r="EIN106" s="116"/>
      <c r="EIO106" s="117"/>
      <c r="EIP106" s="116"/>
      <c r="EIQ106" s="116"/>
      <c r="EIR106" s="116"/>
      <c r="EIS106" s="115"/>
      <c r="EIT106" s="116"/>
      <c r="EIU106" s="115"/>
      <c r="EIV106" s="120"/>
      <c r="EIW106" s="120"/>
      <c r="EIX106" s="120"/>
      <c r="EIY106" s="120"/>
      <c r="EIZ106" s="120"/>
      <c r="EJA106" s="120"/>
      <c r="EJB106" s="121"/>
      <c r="EJC106" s="122"/>
      <c r="EJD106" s="120"/>
      <c r="EJE106" s="120"/>
      <c r="EJF106" s="120"/>
      <c r="EJG106" s="120"/>
      <c r="EJH106" s="113"/>
      <c r="EJI106" s="113"/>
      <c r="EJJ106" s="119"/>
      <c r="EJK106" s="115"/>
      <c r="EJL106" s="116"/>
      <c r="EJM106" s="117"/>
      <c r="EJN106" s="116"/>
      <c r="EJO106" s="116"/>
      <c r="EJP106" s="116"/>
      <c r="EJQ106" s="115"/>
      <c r="EJR106" s="116"/>
      <c r="EJS106" s="115"/>
      <c r="EJT106" s="120"/>
      <c r="EJU106" s="120"/>
      <c r="EJV106" s="120"/>
      <c r="EJW106" s="120"/>
      <c r="EJX106" s="120"/>
      <c r="EJY106" s="120"/>
      <c r="EJZ106" s="121"/>
      <c r="EKA106" s="122"/>
      <c r="EKB106" s="120"/>
      <c r="EKC106" s="120"/>
      <c r="EKD106" s="120"/>
      <c r="EKE106" s="120"/>
      <c r="EKF106" s="113"/>
      <c r="EKG106" s="113"/>
      <c r="EKH106" s="119"/>
      <c r="EKI106" s="115"/>
      <c r="EKJ106" s="116"/>
      <c r="EKK106" s="117"/>
      <c r="EKL106" s="116"/>
      <c r="EKM106" s="116"/>
      <c r="EKN106" s="116"/>
      <c r="EKO106" s="115"/>
      <c r="EKP106" s="116"/>
      <c r="EKQ106" s="115"/>
      <c r="EKR106" s="120"/>
      <c r="EKS106" s="120"/>
      <c r="EKT106" s="120"/>
      <c r="EKU106" s="120"/>
      <c r="EKV106" s="120"/>
      <c r="EKW106" s="120"/>
      <c r="EKX106" s="121"/>
      <c r="EKY106" s="122"/>
      <c r="EKZ106" s="120"/>
      <c r="ELA106" s="120"/>
      <c r="ELB106" s="120"/>
      <c r="ELC106" s="120"/>
      <c r="ELD106" s="113"/>
      <c r="ELE106" s="113"/>
      <c r="ELF106" s="119"/>
      <c r="ELG106" s="115"/>
      <c r="ELH106" s="116"/>
      <c r="ELI106" s="117"/>
      <c r="ELJ106" s="116"/>
      <c r="ELK106" s="116"/>
      <c r="ELL106" s="116"/>
      <c r="ELM106" s="115"/>
      <c r="ELN106" s="116"/>
      <c r="ELO106" s="115"/>
      <c r="ELP106" s="120"/>
      <c r="ELQ106" s="120"/>
      <c r="ELR106" s="120"/>
      <c r="ELS106" s="120"/>
      <c r="ELT106" s="120"/>
      <c r="ELU106" s="120"/>
      <c r="ELV106" s="121"/>
      <c r="ELW106" s="122"/>
      <c r="ELX106" s="120"/>
      <c r="ELY106" s="120"/>
      <c r="ELZ106" s="120"/>
      <c r="EMA106" s="120"/>
      <c r="EMB106" s="113"/>
      <c r="EMC106" s="113"/>
      <c r="EMD106" s="119"/>
      <c r="EME106" s="115"/>
      <c r="EMF106" s="116"/>
      <c r="EMG106" s="117"/>
      <c r="EMH106" s="116"/>
      <c r="EMI106" s="116"/>
      <c r="EMJ106" s="116"/>
      <c r="EMK106" s="115"/>
      <c r="EML106" s="116"/>
      <c r="EMM106" s="115"/>
      <c r="EMN106" s="120"/>
      <c r="EMO106" s="120"/>
      <c r="EMP106" s="120"/>
      <c r="EMQ106" s="120"/>
      <c r="EMR106" s="120"/>
      <c r="EMS106" s="120"/>
      <c r="EMT106" s="121"/>
      <c r="EMU106" s="122"/>
      <c r="EMV106" s="120"/>
      <c r="EMW106" s="120"/>
      <c r="EMX106" s="120"/>
      <c r="EMY106" s="120"/>
      <c r="EMZ106" s="113"/>
      <c r="ENA106" s="113"/>
      <c r="ENB106" s="119"/>
      <c r="ENC106" s="115"/>
      <c r="END106" s="116"/>
      <c r="ENE106" s="117"/>
      <c r="ENF106" s="116"/>
      <c r="ENG106" s="116"/>
      <c r="ENH106" s="116"/>
      <c r="ENI106" s="115"/>
      <c r="ENJ106" s="116"/>
      <c r="ENK106" s="115"/>
      <c r="ENL106" s="120"/>
      <c r="ENM106" s="120"/>
      <c r="ENN106" s="120"/>
      <c r="ENO106" s="120"/>
      <c r="ENP106" s="120"/>
      <c r="ENQ106" s="120"/>
      <c r="ENR106" s="121"/>
      <c r="ENS106" s="122"/>
      <c r="ENT106" s="120"/>
      <c r="ENU106" s="120"/>
      <c r="ENV106" s="120"/>
      <c r="ENW106" s="120"/>
      <c r="ENX106" s="113"/>
      <c r="ENY106" s="113"/>
      <c r="ENZ106" s="119"/>
      <c r="EOA106" s="115"/>
      <c r="EOB106" s="116"/>
      <c r="EOC106" s="117"/>
      <c r="EOD106" s="116"/>
      <c r="EOE106" s="116"/>
      <c r="EOF106" s="116"/>
      <c r="EOG106" s="115"/>
      <c r="EOH106" s="116"/>
      <c r="EOI106" s="115"/>
      <c r="EOJ106" s="120"/>
      <c r="EOK106" s="120"/>
      <c r="EOL106" s="120"/>
      <c r="EOM106" s="120"/>
      <c r="EON106" s="120"/>
      <c r="EOO106" s="120"/>
      <c r="EOP106" s="121"/>
      <c r="EOQ106" s="122"/>
      <c r="EOR106" s="120"/>
      <c r="EOS106" s="120"/>
      <c r="EOT106" s="120"/>
      <c r="EOU106" s="120"/>
      <c r="EOV106" s="113"/>
      <c r="EOW106" s="113"/>
      <c r="EOX106" s="119"/>
      <c r="EOY106" s="115"/>
      <c r="EOZ106" s="116"/>
      <c r="EPA106" s="117"/>
      <c r="EPB106" s="116"/>
      <c r="EPC106" s="116"/>
      <c r="EPD106" s="116"/>
      <c r="EPE106" s="115"/>
      <c r="EPF106" s="116"/>
      <c r="EPG106" s="115"/>
      <c r="EPH106" s="120"/>
      <c r="EPI106" s="120"/>
      <c r="EPJ106" s="120"/>
      <c r="EPK106" s="120"/>
      <c r="EPL106" s="120"/>
      <c r="EPM106" s="120"/>
      <c r="EPN106" s="121"/>
      <c r="EPO106" s="122"/>
      <c r="EPP106" s="120"/>
      <c r="EPQ106" s="120"/>
      <c r="EPR106" s="120"/>
      <c r="EPS106" s="120"/>
      <c r="EPT106" s="113"/>
      <c r="EPU106" s="113"/>
      <c r="EPV106" s="119"/>
      <c r="EPW106" s="115"/>
      <c r="EPX106" s="116"/>
      <c r="EPY106" s="117"/>
      <c r="EPZ106" s="116"/>
      <c r="EQA106" s="116"/>
      <c r="EQB106" s="116"/>
      <c r="EQC106" s="115"/>
      <c r="EQD106" s="116"/>
      <c r="EQE106" s="115"/>
      <c r="EQF106" s="120"/>
      <c r="EQG106" s="120"/>
      <c r="EQH106" s="120"/>
      <c r="EQI106" s="120"/>
      <c r="EQJ106" s="120"/>
      <c r="EQK106" s="120"/>
      <c r="EQL106" s="121"/>
      <c r="EQM106" s="122"/>
      <c r="EQN106" s="120"/>
      <c r="EQO106" s="120"/>
      <c r="EQP106" s="120"/>
      <c r="EQQ106" s="120"/>
      <c r="EQR106" s="113"/>
      <c r="EQS106" s="113"/>
      <c r="EQT106" s="119"/>
      <c r="EQU106" s="115"/>
      <c r="EQV106" s="116"/>
      <c r="EQW106" s="117"/>
      <c r="EQX106" s="116"/>
      <c r="EQY106" s="116"/>
      <c r="EQZ106" s="116"/>
      <c r="ERA106" s="115"/>
      <c r="ERB106" s="116"/>
      <c r="ERC106" s="115"/>
      <c r="ERD106" s="120"/>
      <c r="ERE106" s="120"/>
      <c r="ERF106" s="120"/>
      <c r="ERG106" s="120"/>
      <c r="ERH106" s="120"/>
      <c r="ERI106" s="120"/>
      <c r="ERJ106" s="121"/>
      <c r="ERK106" s="122"/>
      <c r="ERL106" s="120"/>
      <c r="ERM106" s="120"/>
      <c r="ERN106" s="120"/>
      <c r="ERO106" s="120"/>
      <c r="ERP106" s="113"/>
      <c r="ERQ106" s="113"/>
      <c r="ERR106" s="119"/>
      <c r="ERS106" s="115"/>
      <c r="ERT106" s="116"/>
      <c r="ERU106" s="117"/>
      <c r="ERV106" s="116"/>
      <c r="ERW106" s="116"/>
      <c r="ERX106" s="116"/>
      <c r="ERY106" s="115"/>
      <c r="ERZ106" s="116"/>
      <c r="ESA106" s="115"/>
      <c r="ESB106" s="120"/>
      <c r="ESC106" s="120"/>
      <c r="ESD106" s="120"/>
      <c r="ESE106" s="120"/>
      <c r="ESF106" s="120"/>
      <c r="ESG106" s="120"/>
      <c r="ESH106" s="121"/>
      <c r="ESI106" s="122"/>
      <c r="ESJ106" s="120"/>
      <c r="ESK106" s="120"/>
      <c r="ESL106" s="120"/>
      <c r="ESM106" s="120"/>
      <c r="ESN106" s="113"/>
      <c r="ESO106" s="113"/>
      <c r="ESP106" s="119"/>
      <c r="ESQ106" s="115"/>
      <c r="ESR106" s="116"/>
      <c r="ESS106" s="117"/>
      <c r="EST106" s="116"/>
      <c r="ESU106" s="116"/>
      <c r="ESV106" s="116"/>
      <c r="ESW106" s="115"/>
      <c r="ESX106" s="116"/>
      <c r="ESY106" s="115"/>
      <c r="ESZ106" s="120"/>
      <c r="ETA106" s="120"/>
      <c r="ETB106" s="120"/>
      <c r="ETC106" s="120"/>
      <c r="ETD106" s="120"/>
      <c r="ETE106" s="120"/>
      <c r="ETF106" s="121"/>
      <c r="ETG106" s="122"/>
      <c r="ETH106" s="120"/>
      <c r="ETI106" s="120"/>
      <c r="ETJ106" s="120"/>
      <c r="ETK106" s="120"/>
      <c r="ETL106" s="113"/>
      <c r="ETM106" s="113"/>
      <c r="ETN106" s="119"/>
      <c r="ETO106" s="115"/>
      <c r="ETP106" s="116"/>
      <c r="ETQ106" s="117"/>
      <c r="ETR106" s="116"/>
      <c r="ETS106" s="116"/>
      <c r="ETT106" s="116"/>
      <c r="ETU106" s="115"/>
      <c r="ETV106" s="116"/>
      <c r="ETW106" s="115"/>
      <c r="ETX106" s="120"/>
      <c r="ETY106" s="120"/>
      <c r="ETZ106" s="120"/>
      <c r="EUA106" s="120"/>
      <c r="EUB106" s="120"/>
      <c r="EUC106" s="120"/>
      <c r="EUD106" s="121"/>
      <c r="EUE106" s="122"/>
      <c r="EUF106" s="120"/>
      <c r="EUG106" s="120"/>
      <c r="EUH106" s="120"/>
      <c r="EUI106" s="120"/>
      <c r="EUJ106" s="113"/>
      <c r="EUK106" s="113"/>
      <c r="EUL106" s="119"/>
      <c r="EUM106" s="115"/>
      <c r="EUN106" s="116"/>
      <c r="EUO106" s="117"/>
      <c r="EUP106" s="116"/>
      <c r="EUQ106" s="116"/>
      <c r="EUR106" s="116"/>
      <c r="EUS106" s="115"/>
      <c r="EUT106" s="116"/>
      <c r="EUU106" s="115"/>
      <c r="EUV106" s="120"/>
      <c r="EUW106" s="120"/>
      <c r="EUX106" s="120"/>
      <c r="EUY106" s="120"/>
      <c r="EUZ106" s="120"/>
      <c r="EVA106" s="120"/>
      <c r="EVB106" s="121"/>
      <c r="EVC106" s="122"/>
      <c r="EVD106" s="120"/>
      <c r="EVE106" s="120"/>
      <c r="EVF106" s="120"/>
      <c r="EVG106" s="120"/>
      <c r="EVH106" s="113"/>
      <c r="EVI106" s="113"/>
      <c r="EVJ106" s="119"/>
      <c r="EVK106" s="115"/>
      <c r="EVL106" s="116"/>
      <c r="EVM106" s="117"/>
      <c r="EVN106" s="116"/>
      <c r="EVO106" s="116"/>
      <c r="EVP106" s="116"/>
      <c r="EVQ106" s="115"/>
      <c r="EVR106" s="116"/>
      <c r="EVS106" s="115"/>
      <c r="EVT106" s="120"/>
      <c r="EVU106" s="120"/>
      <c r="EVV106" s="120"/>
      <c r="EVW106" s="120"/>
      <c r="EVX106" s="120"/>
      <c r="EVY106" s="120"/>
      <c r="EVZ106" s="121"/>
      <c r="EWA106" s="122"/>
      <c r="EWB106" s="120"/>
      <c r="EWC106" s="120"/>
      <c r="EWD106" s="120"/>
      <c r="EWE106" s="120"/>
      <c r="EWF106" s="113"/>
      <c r="EWG106" s="113"/>
      <c r="EWH106" s="119"/>
      <c r="EWI106" s="115"/>
      <c r="EWJ106" s="116"/>
      <c r="EWK106" s="117"/>
      <c r="EWL106" s="116"/>
      <c r="EWM106" s="116"/>
      <c r="EWN106" s="116"/>
      <c r="EWO106" s="115"/>
      <c r="EWP106" s="116"/>
      <c r="EWQ106" s="115"/>
      <c r="EWR106" s="120"/>
      <c r="EWS106" s="120"/>
      <c r="EWT106" s="120"/>
      <c r="EWU106" s="120"/>
      <c r="EWV106" s="120"/>
      <c r="EWW106" s="120"/>
      <c r="EWX106" s="121"/>
      <c r="EWY106" s="122"/>
      <c r="EWZ106" s="120"/>
      <c r="EXA106" s="120"/>
      <c r="EXB106" s="120"/>
      <c r="EXC106" s="120"/>
      <c r="EXD106" s="113"/>
      <c r="EXE106" s="113"/>
      <c r="EXF106" s="119"/>
      <c r="EXG106" s="115"/>
      <c r="EXH106" s="116"/>
      <c r="EXI106" s="117"/>
      <c r="EXJ106" s="116"/>
      <c r="EXK106" s="116"/>
      <c r="EXL106" s="116"/>
      <c r="EXM106" s="115"/>
      <c r="EXN106" s="116"/>
      <c r="EXO106" s="115"/>
      <c r="EXP106" s="120"/>
      <c r="EXQ106" s="120"/>
      <c r="EXR106" s="120"/>
      <c r="EXS106" s="120"/>
      <c r="EXT106" s="120"/>
      <c r="EXU106" s="120"/>
      <c r="EXV106" s="121"/>
      <c r="EXW106" s="122"/>
      <c r="EXX106" s="120"/>
      <c r="EXY106" s="120"/>
      <c r="EXZ106" s="120"/>
      <c r="EYA106" s="120"/>
      <c r="EYB106" s="113"/>
      <c r="EYC106" s="113"/>
      <c r="EYD106" s="119"/>
      <c r="EYE106" s="115"/>
      <c r="EYF106" s="116"/>
      <c r="EYG106" s="117"/>
      <c r="EYH106" s="116"/>
      <c r="EYI106" s="116"/>
      <c r="EYJ106" s="116"/>
      <c r="EYK106" s="115"/>
      <c r="EYL106" s="116"/>
      <c r="EYM106" s="115"/>
      <c r="EYN106" s="120"/>
      <c r="EYO106" s="120"/>
      <c r="EYP106" s="120"/>
      <c r="EYQ106" s="120"/>
      <c r="EYR106" s="120"/>
      <c r="EYS106" s="120"/>
      <c r="EYT106" s="121"/>
      <c r="EYU106" s="122"/>
      <c r="EYV106" s="120"/>
      <c r="EYW106" s="120"/>
      <c r="EYX106" s="120"/>
      <c r="EYY106" s="120"/>
      <c r="EYZ106" s="113"/>
      <c r="EZA106" s="113"/>
      <c r="EZB106" s="119"/>
      <c r="EZC106" s="115"/>
      <c r="EZD106" s="116"/>
      <c r="EZE106" s="117"/>
      <c r="EZF106" s="116"/>
      <c r="EZG106" s="116"/>
      <c r="EZH106" s="116"/>
      <c r="EZI106" s="115"/>
      <c r="EZJ106" s="116"/>
      <c r="EZK106" s="115"/>
      <c r="EZL106" s="120"/>
      <c r="EZM106" s="120"/>
      <c r="EZN106" s="120"/>
      <c r="EZO106" s="120"/>
      <c r="EZP106" s="120"/>
      <c r="EZQ106" s="120"/>
      <c r="EZR106" s="121"/>
      <c r="EZS106" s="122"/>
      <c r="EZT106" s="120"/>
      <c r="EZU106" s="120"/>
      <c r="EZV106" s="120"/>
      <c r="EZW106" s="120"/>
      <c r="EZX106" s="113"/>
      <c r="EZY106" s="113"/>
      <c r="EZZ106" s="119"/>
      <c r="FAA106" s="115"/>
      <c r="FAB106" s="116"/>
      <c r="FAC106" s="117"/>
      <c r="FAD106" s="116"/>
      <c r="FAE106" s="116"/>
      <c r="FAF106" s="116"/>
      <c r="FAG106" s="115"/>
      <c r="FAH106" s="116"/>
      <c r="FAI106" s="115"/>
      <c r="FAJ106" s="120"/>
      <c r="FAK106" s="120"/>
      <c r="FAL106" s="120"/>
      <c r="FAM106" s="120"/>
      <c r="FAN106" s="120"/>
      <c r="FAO106" s="120"/>
      <c r="FAP106" s="121"/>
      <c r="FAQ106" s="122"/>
      <c r="FAR106" s="120"/>
      <c r="FAS106" s="120"/>
      <c r="FAT106" s="120"/>
      <c r="FAU106" s="120"/>
      <c r="FAV106" s="113"/>
      <c r="FAW106" s="113"/>
      <c r="FAX106" s="119"/>
      <c r="FAY106" s="115"/>
      <c r="FAZ106" s="116"/>
      <c r="FBA106" s="117"/>
      <c r="FBB106" s="116"/>
      <c r="FBC106" s="116"/>
      <c r="FBD106" s="116"/>
      <c r="FBE106" s="115"/>
      <c r="FBF106" s="116"/>
      <c r="FBG106" s="115"/>
      <c r="FBH106" s="120"/>
      <c r="FBI106" s="120"/>
      <c r="FBJ106" s="120"/>
      <c r="FBK106" s="120"/>
      <c r="FBL106" s="120"/>
      <c r="FBM106" s="120"/>
      <c r="FBN106" s="121"/>
      <c r="FBO106" s="122"/>
      <c r="FBP106" s="120"/>
      <c r="FBQ106" s="120"/>
      <c r="FBR106" s="120"/>
      <c r="FBS106" s="120"/>
      <c r="FBT106" s="113"/>
      <c r="FBU106" s="113"/>
      <c r="FBV106" s="119"/>
      <c r="FBW106" s="115"/>
      <c r="FBX106" s="116"/>
      <c r="FBY106" s="117"/>
      <c r="FBZ106" s="116"/>
      <c r="FCA106" s="116"/>
      <c r="FCB106" s="116"/>
      <c r="FCC106" s="115"/>
      <c r="FCD106" s="116"/>
      <c r="FCE106" s="115"/>
      <c r="FCF106" s="120"/>
      <c r="FCG106" s="120"/>
      <c r="FCH106" s="120"/>
      <c r="FCI106" s="120"/>
      <c r="FCJ106" s="120"/>
      <c r="FCK106" s="120"/>
      <c r="FCL106" s="121"/>
      <c r="FCM106" s="122"/>
      <c r="FCN106" s="120"/>
      <c r="FCO106" s="120"/>
      <c r="FCP106" s="120"/>
      <c r="FCQ106" s="120"/>
      <c r="FCR106" s="113"/>
      <c r="FCS106" s="113"/>
      <c r="FCT106" s="119"/>
      <c r="FCU106" s="115"/>
      <c r="FCV106" s="116"/>
      <c r="FCW106" s="117"/>
      <c r="FCX106" s="116"/>
      <c r="FCY106" s="116"/>
      <c r="FCZ106" s="116"/>
      <c r="FDA106" s="115"/>
      <c r="FDB106" s="116"/>
      <c r="FDC106" s="115"/>
      <c r="FDD106" s="120"/>
      <c r="FDE106" s="120"/>
      <c r="FDF106" s="120"/>
      <c r="FDG106" s="120"/>
      <c r="FDH106" s="120"/>
      <c r="FDI106" s="120"/>
      <c r="FDJ106" s="121"/>
      <c r="FDK106" s="122"/>
      <c r="FDL106" s="120"/>
      <c r="FDM106" s="120"/>
      <c r="FDN106" s="120"/>
      <c r="FDO106" s="120"/>
      <c r="FDP106" s="113"/>
      <c r="FDQ106" s="113"/>
      <c r="FDR106" s="119"/>
      <c r="FDS106" s="115"/>
      <c r="FDT106" s="116"/>
      <c r="FDU106" s="117"/>
      <c r="FDV106" s="116"/>
      <c r="FDW106" s="116"/>
      <c r="FDX106" s="116"/>
      <c r="FDY106" s="115"/>
      <c r="FDZ106" s="116"/>
      <c r="FEA106" s="115"/>
      <c r="FEB106" s="120"/>
      <c r="FEC106" s="120"/>
      <c r="FED106" s="120"/>
      <c r="FEE106" s="120"/>
      <c r="FEF106" s="120"/>
      <c r="FEG106" s="120"/>
      <c r="FEH106" s="121"/>
      <c r="FEI106" s="122"/>
      <c r="FEJ106" s="120"/>
      <c r="FEK106" s="120"/>
      <c r="FEL106" s="120"/>
      <c r="FEM106" s="120"/>
      <c r="FEN106" s="113"/>
      <c r="FEO106" s="113"/>
      <c r="FEP106" s="119"/>
      <c r="FEQ106" s="115"/>
      <c r="FER106" s="116"/>
      <c r="FES106" s="117"/>
      <c r="FET106" s="116"/>
      <c r="FEU106" s="116"/>
      <c r="FEV106" s="116"/>
      <c r="FEW106" s="115"/>
      <c r="FEX106" s="116"/>
      <c r="FEY106" s="115"/>
      <c r="FEZ106" s="120"/>
      <c r="FFA106" s="120"/>
      <c r="FFB106" s="120"/>
      <c r="FFC106" s="120"/>
      <c r="FFD106" s="120"/>
      <c r="FFE106" s="120"/>
      <c r="FFF106" s="121"/>
      <c r="FFG106" s="122"/>
      <c r="FFH106" s="120"/>
      <c r="FFI106" s="120"/>
      <c r="FFJ106" s="120"/>
      <c r="FFK106" s="120"/>
      <c r="FFL106" s="113"/>
      <c r="FFM106" s="113"/>
      <c r="FFN106" s="119"/>
      <c r="FFO106" s="115"/>
      <c r="FFP106" s="116"/>
      <c r="FFQ106" s="117"/>
      <c r="FFR106" s="116"/>
      <c r="FFS106" s="116"/>
      <c r="FFT106" s="116"/>
      <c r="FFU106" s="115"/>
      <c r="FFV106" s="116"/>
      <c r="FFW106" s="115"/>
      <c r="FFX106" s="120"/>
      <c r="FFY106" s="120"/>
      <c r="FFZ106" s="120"/>
      <c r="FGA106" s="120"/>
      <c r="FGB106" s="120"/>
      <c r="FGC106" s="120"/>
      <c r="FGD106" s="121"/>
      <c r="FGE106" s="122"/>
      <c r="FGF106" s="120"/>
      <c r="FGG106" s="120"/>
      <c r="FGH106" s="120"/>
      <c r="FGI106" s="120"/>
      <c r="FGJ106" s="113"/>
      <c r="FGK106" s="113"/>
      <c r="FGL106" s="119"/>
      <c r="FGM106" s="115"/>
      <c r="FGN106" s="116"/>
      <c r="FGO106" s="117"/>
      <c r="FGP106" s="116"/>
      <c r="FGQ106" s="116"/>
      <c r="FGR106" s="116"/>
      <c r="FGS106" s="115"/>
      <c r="FGT106" s="116"/>
      <c r="FGU106" s="115"/>
      <c r="FGV106" s="120"/>
      <c r="FGW106" s="120"/>
      <c r="FGX106" s="120"/>
      <c r="FGY106" s="120"/>
      <c r="FGZ106" s="120"/>
      <c r="FHA106" s="120"/>
      <c r="FHB106" s="121"/>
      <c r="FHC106" s="122"/>
      <c r="FHD106" s="120"/>
      <c r="FHE106" s="120"/>
      <c r="FHF106" s="120"/>
      <c r="FHG106" s="120"/>
      <c r="FHH106" s="113"/>
      <c r="FHI106" s="113"/>
      <c r="FHJ106" s="119"/>
      <c r="FHK106" s="115"/>
      <c r="FHL106" s="116"/>
      <c r="FHM106" s="117"/>
      <c r="FHN106" s="116"/>
      <c r="FHO106" s="116"/>
      <c r="FHP106" s="116"/>
      <c r="FHQ106" s="115"/>
      <c r="FHR106" s="116"/>
      <c r="FHS106" s="115"/>
      <c r="FHT106" s="120"/>
      <c r="FHU106" s="120"/>
      <c r="FHV106" s="120"/>
      <c r="FHW106" s="120"/>
      <c r="FHX106" s="120"/>
      <c r="FHY106" s="120"/>
      <c r="FHZ106" s="121"/>
      <c r="FIA106" s="122"/>
      <c r="FIB106" s="120"/>
      <c r="FIC106" s="120"/>
      <c r="FID106" s="120"/>
      <c r="FIE106" s="120"/>
      <c r="FIF106" s="113"/>
      <c r="FIG106" s="113"/>
      <c r="FIH106" s="119"/>
      <c r="FII106" s="115"/>
      <c r="FIJ106" s="116"/>
      <c r="FIK106" s="117"/>
      <c r="FIL106" s="116"/>
      <c r="FIM106" s="116"/>
      <c r="FIN106" s="116"/>
      <c r="FIO106" s="115"/>
      <c r="FIP106" s="116"/>
      <c r="FIQ106" s="115"/>
      <c r="FIR106" s="120"/>
      <c r="FIS106" s="120"/>
      <c r="FIT106" s="120"/>
      <c r="FIU106" s="120"/>
      <c r="FIV106" s="120"/>
      <c r="FIW106" s="120"/>
      <c r="FIX106" s="121"/>
      <c r="FIY106" s="122"/>
      <c r="FIZ106" s="120"/>
      <c r="FJA106" s="120"/>
      <c r="FJB106" s="120"/>
      <c r="FJC106" s="120"/>
      <c r="FJD106" s="113"/>
      <c r="FJE106" s="113"/>
      <c r="FJF106" s="119"/>
      <c r="FJG106" s="115"/>
      <c r="FJH106" s="116"/>
      <c r="FJI106" s="117"/>
      <c r="FJJ106" s="116"/>
      <c r="FJK106" s="116"/>
      <c r="FJL106" s="116"/>
      <c r="FJM106" s="115"/>
      <c r="FJN106" s="116"/>
      <c r="FJO106" s="115"/>
      <c r="FJP106" s="120"/>
      <c r="FJQ106" s="120"/>
      <c r="FJR106" s="120"/>
      <c r="FJS106" s="120"/>
      <c r="FJT106" s="120"/>
      <c r="FJU106" s="120"/>
      <c r="FJV106" s="121"/>
      <c r="FJW106" s="122"/>
      <c r="FJX106" s="120"/>
      <c r="FJY106" s="120"/>
      <c r="FJZ106" s="120"/>
      <c r="FKA106" s="120"/>
      <c r="FKB106" s="113"/>
      <c r="FKC106" s="113"/>
      <c r="FKD106" s="119"/>
      <c r="FKE106" s="115"/>
      <c r="FKF106" s="116"/>
      <c r="FKG106" s="117"/>
      <c r="FKH106" s="116"/>
      <c r="FKI106" s="116"/>
      <c r="FKJ106" s="116"/>
      <c r="FKK106" s="115"/>
      <c r="FKL106" s="116"/>
      <c r="FKM106" s="115"/>
      <c r="FKN106" s="120"/>
      <c r="FKO106" s="120"/>
      <c r="FKP106" s="120"/>
      <c r="FKQ106" s="120"/>
      <c r="FKR106" s="120"/>
      <c r="FKS106" s="120"/>
      <c r="FKT106" s="121"/>
      <c r="FKU106" s="122"/>
      <c r="FKV106" s="120"/>
      <c r="FKW106" s="120"/>
      <c r="FKX106" s="120"/>
      <c r="FKY106" s="120"/>
      <c r="FKZ106" s="113"/>
      <c r="FLA106" s="113"/>
      <c r="FLB106" s="119"/>
      <c r="FLC106" s="115"/>
      <c r="FLD106" s="116"/>
      <c r="FLE106" s="117"/>
      <c r="FLF106" s="116"/>
      <c r="FLG106" s="116"/>
      <c r="FLH106" s="116"/>
      <c r="FLI106" s="115"/>
      <c r="FLJ106" s="116"/>
      <c r="FLK106" s="115"/>
      <c r="FLL106" s="120"/>
      <c r="FLM106" s="120"/>
      <c r="FLN106" s="120"/>
      <c r="FLO106" s="120"/>
      <c r="FLP106" s="120"/>
      <c r="FLQ106" s="120"/>
      <c r="FLR106" s="121"/>
      <c r="FLS106" s="122"/>
      <c r="FLT106" s="120"/>
      <c r="FLU106" s="120"/>
      <c r="FLV106" s="120"/>
      <c r="FLW106" s="120"/>
      <c r="FLX106" s="113"/>
      <c r="FLY106" s="113"/>
      <c r="FLZ106" s="119"/>
      <c r="FMA106" s="115"/>
      <c r="FMB106" s="116"/>
      <c r="FMC106" s="117"/>
      <c r="FMD106" s="116"/>
      <c r="FME106" s="116"/>
      <c r="FMF106" s="116"/>
      <c r="FMG106" s="115"/>
      <c r="FMH106" s="116"/>
      <c r="FMI106" s="115"/>
      <c r="FMJ106" s="120"/>
      <c r="FMK106" s="120"/>
      <c r="FML106" s="120"/>
      <c r="FMM106" s="120"/>
      <c r="FMN106" s="120"/>
      <c r="FMO106" s="120"/>
      <c r="FMP106" s="121"/>
      <c r="FMQ106" s="122"/>
      <c r="FMR106" s="120"/>
      <c r="FMS106" s="120"/>
      <c r="FMT106" s="120"/>
      <c r="FMU106" s="120"/>
      <c r="FMV106" s="113"/>
      <c r="FMW106" s="113"/>
      <c r="FMX106" s="119"/>
      <c r="FMY106" s="115"/>
      <c r="FMZ106" s="116"/>
      <c r="FNA106" s="117"/>
      <c r="FNB106" s="116"/>
      <c r="FNC106" s="116"/>
      <c r="FND106" s="116"/>
      <c r="FNE106" s="115"/>
      <c r="FNF106" s="116"/>
      <c r="FNG106" s="115"/>
      <c r="FNH106" s="120"/>
      <c r="FNI106" s="120"/>
      <c r="FNJ106" s="120"/>
      <c r="FNK106" s="120"/>
      <c r="FNL106" s="120"/>
      <c r="FNM106" s="120"/>
      <c r="FNN106" s="121"/>
      <c r="FNO106" s="122"/>
      <c r="FNP106" s="120"/>
      <c r="FNQ106" s="120"/>
      <c r="FNR106" s="120"/>
      <c r="FNS106" s="120"/>
      <c r="FNT106" s="113"/>
      <c r="FNU106" s="113"/>
      <c r="FNV106" s="119"/>
      <c r="FNW106" s="115"/>
      <c r="FNX106" s="116"/>
      <c r="FNY106" s="117"/>
      <c r="FNZ106" s="116"/>
      <c r="FOA106" s="116"/>
      <c r="FOB106" s="116"/>
      <c r="FOC106" s="115"/>
      <c r="FOD106" s="116"/>
      <c r="FOE106" s="115"/>
      <c r="FOF106" s="120"/>
      <c r="FOG106" s="120"/>
      <c r="FOH106" s="120"/>
      <c r="FOI106" s="120"/>
      <c r="FOJ106" s="120"/>
      <c r="FOK106" s="120"/>
      <c r="FOL106" s="121"/>
      <c r="FOM106" s="122"/>
      <c r="FON106" s="120"/>
      <c r="FOO106" s="120"/>
      <c r="FOP106" s="120"/>
      <c r="FOQ106" s="120"/>
      <c r="FOR106" s="113"/>
      <c r="FOS106" s="113"/>
      <c r="FOT106" s="119"/>
      <c r="FOU106" s="115"/>
      <c r="FOV106" s="116"/>
      <c r="FOW106" s="117"/>
      <c r="FOX106" s="116"/>
      <c r="FOY106" s="116"/>
      <c r="FOZ106" s="116"/>
      <c r="FPA106" s="115"/>
      <c r="FPB106" s="116"/>
      <c r="FPC106" s="115"/>
      <c r="FPD106" s="120"/>
      <c r="FPE106" s="120"/>
      <c r="FPF106" s="120"/>
      <c r="FPG106" s="120"/>
      <c r="FPH106" s="120"/>
      <c r="FPI106" s="120"/>
      <c r="FPJ106" s="121"/>
      <c r="FPK106" s="122"/>
      <c r="FPL106" s="120"/>
      <c r="FPM106" s="120"/>
      <c r="FPN106" s="120"/>
      <c r="FPO106" s="120"/>
      <c r="FPP106" s="113"/>
      <c r="FPQ106" s="113"/>
      <c r="FPR106" s="119"/>
      <c r="FPS106" s="115"/>
      <c r="FPT106" s="116"/>
      <c r="FPU106" s="117"/>
      <c r="FPV106" s="116"/>
      <c r="FPW106" s="116"/>
      <c r="FPX106" s="116"/>
      <c r="FPY106" s="115"/>
      <c r="FPZ106" s="116"/>
      <c r="FQA106" s="115"/>
      <c r="FQB106" s="120"/>
      <c r="FQC106" s="120"/>
      <c r="FQD106" s="120"/>
      <c r="FQE106" s="120"/>
      <c r="FQF106" s="120"/>
      <c r="FQG106" s="120"/>
      <c r="FQH106" s="121"/>
      <c r="FQI106" s="122"/>
      <c r="FQJ106" s="120"/>
      <c r="FQK106" s="120"/>
      <c r="FQL106" s="120"/>
      <c r="FQM106" s="120"/>
      <c r="FQN106" s="113"/>
      <c r="FQO106" s="113"/>
      <c r="FQP106" s="119"/>
      <c r="FQQ106" s="115"/>
      <c r="FQR106" s="116"/>
      <c r="FQS106" s="117"/>
      <c r="FQT106" s="116"/>
      <c r="FQU106" s="116"/>
      <c r="FQV106" s="116"/>
      <c r="FQW106" s="115"/>
      <c r="FQX106" s="116"/>
      <c r="FQY106" s="115"/>
      <c r="FQZ106" s="120"/>
      <c r="FRA106" s="120"/>
      <c r="FRB106" s="120"/>
      <c r="FRC106" s="120"/>
      <c r="FRD106" s="120"/>
      <c r="FRE106" s="120"/>
      <c r="FRF106" s="121"/>
      <c r="FRG106" s="122"/>
      <c r="FRH106" s="120"/>
      <c r="FRI106" s="120"/>
      <c r="FRJ106" s="120"/>
      <c r="FRK106" s="120"/>
      <c r="FRL106" s="113"/>
      <c r="FRM106" s="113"/>
      <c r="FRN106" s="119"/>
      <c r="FRO106" s="115"/>
      <c r="FRP106" s="116"/>
      <c r="FRQ106" s="117"/>
      <c r="FRR106" s="116"/>
      <c r="FRS106" s="116"/>
      <c r="FRT106" s="116"/>
      <c r="FRU106" s="115"/>
      <c r="FRV106" s="116"/>
      <c r="FRW106" s="115"/>
      <c r="FRX106" s="120"/>
      <c r="FRY106" s="120"/>
      <c r="FRZ106" s="120"/>
      <c r="FSA106" s="120"/>
      <c r="FSB106" s="120"/>
      <c r="FSC106" s="120"/>
      <c r="FSD106" s="121"/>
      <c r="FSE106" s="122"/>
      <c r="FSF106" s="120"/>
      <c r="FSG106" s="120"/>
      <c r="FSH106" s="120"/>
      <c r="FSI106" s="120"/>
      <c r="FSJ106" s="113"/>
      <c r="FSK106" s="113"/>
      <c r="FSL106" s="119"/>
      <c r="FSM106" s="115"/>
      <c r="FSN106" s="116"/>
      <c r="FSO106" s="117"/>
      <c r="FSP106" s="116"/>
      <c r="FSQ106" s="116"/>
      <c r="FSR106" s="116"/>
      <c r="FSS106" s="115"/>
      <c r="FST106" s="116"/>
      <c r="FSU106" s="115"/>
      <c r="FSV106" s="120"/>
      <c r="FSW106" s="120"/>
      <c r="FSX106" s="120"/>
      <c r="FSY106" s="120"/>
      <c r="FSZ106" s="120"/>
      <c r="FTA106" s="120"/>
      <c r="FTB106" s="121"/>
      <c r="FTC106" s="122"/>
      <c r="FTD106" s="120"/>
      <c r="FTE106" s="120"/>
      <c r="FTF106" s="120"/>
      <c r="FTG106" s="120"/>
      <c r="FTH106" s="113"/>
      <c r="FTI106" s="113"/>
      <c r="FTJ106" s="119"/>
      <c r="FTK106" s="115"/>
      <c r="FTL106" s="116"/>
      <c r="FTM106" s="117"/>
      <c r="FTN106" s="116"/>
      <c r="FTO106" s="116"/>
      <c r="FTP106" s="116"/>
      <c r="FTQ106" s="115"/>
      <c r="FTR106" s="116"/>
      <c r="FTS106" s="115"/>
      <c r="FTT106" s="120"/>
      <c r="FTU106" s="120"/>
      <c r="FTV106" s="120"/>
      <c r="FTW106" s="120"/>
      <c r="FTX106" s="120"/>
      <c r="FTY106" s="120"/>
      <c r="FTZ106" s="121"/>
      <c r="FUA106" s="122"/>
      <c r="FUB106" s="120"/>
      <c r="FUC106" s="120"/>
      <c r="FUD106" s="120"/>
      <c r="FUE106" s="120"/>
      <c r="FUF106" s="113"/>
      <c r="FUG106" s="113"/>
      <c r="FUH106" s="119"/>
      <c r="FUI106" s="115"/>
      <c r="FUJ106" s="116"/>
      <c r="FUK106" s="117"/>
      <c r="FUL106" s="116"/>
      <c r="FUM106" s="116"/>
      <c r="FUN106" s="116"/>
      <c r="FUO106" s="115"/>
      <c r="FUP106" s="116"/>
      <c r="FUQ106" s="115"/>
      <c r="FUR106" s="120"/>
      <c r="FUS106" s="120"/>
      <c r="FUT106" s="120"/>
      <c r="FUU106" s="120"/>
      <c r="FUV106" s="120"/>
      <c r="FUW106" s="120"/>
      <c r="FUX106" s="121"/>
      <c r="FUY106" s="122"/>
      <c r="FUZ106" s="120"/>
      <c r="FVA106" s="120"/>
      <c r="FVB106" s="120"/>
      <c r="FVC106" s="120"/>
      <c r="FVD106" s="113"/>
      <c r="FVE106" s="113"/>
      <c r="FVF106" s="119"/>
      <c r="FVG106" s="115"/>
      <c r="FVH106" s="116"/>
      <c r="FVI106" s="117"/>
      <c r="FVJ106" s="116"/>
      <c r="FVK106" s="116"/>
      <c r="FVL106" s="116"/>
      <c r="FVM106" s="115"/>
      <c r="FVN106" s="116"/>
      <c r="FVO106" s="115"/>
      <c r="FVP106" s="120"/>
      <c r="FVQ106" s="120"/>
      <c r="FVR106" s="120"/>
      <c r="FVS106" s="120"/>
      <c r="FVT106" s="120"/>
      <c r="FVU106" s="120"/>
      <c r="FVV106" s="121"/>
      <c r="FVW106" s="122"/>
      <c r="FVX106" s="120"/>
      <c r="FVY106" s="120"/>
      <c r="FVZ106" s="120"/>
      <c r="FWA106" s="120"/>
      <c r="FWB106" s="113"/>
      <c r="FWC106" s="113"/>
      <c r="FWD106" s="119"/>
      <c r="FWE106" s="115"/>
      <c r="FWF106" s="116"/>
      <c r="FWG106" s="117"/>
      <c r="FWH106" s="116"/>
      <c r="FWI106" s="116"/>
      <c r="FWJ106" s="116"/>
      <c r="FWK106" s="115"/>
      <c r="FWL106" s="116"/>
      <c r="FWM106" s="115"/>
      <c r="FWN106" s="120"/>
      <c r="FWO106" s="120"/>
      <c r="FWP106" s="120"/>
      <c r="FWQ106" s="120"/>
      <c r="FWR106" s="120"/>
      <c r="FWS106" s="120"/>
      <c r="FWT106" s="121"/>
      <c r="FWU106" s="122"/>
      <c r="FWV106" s="120"/>
      <c r="FWW106" s="120"/>
      <c r="FWX106" s="120"/>
      <c r="FWY106" s="120"/>
      <c r="FWZ106" s="113"/>
      <c r="FXA106" s="113"/>
      <c r="FXB106" s="119"/>
      <c r="FXC106" s="115"/>
      <c r="FXD106" s="116"/>
      <c r="FXE106" s="117"/>
      <c r="FXF106" s="116"/>
      <c r="FXG106" s="116"/>
      <c r="FXH106" s="116"/>
      <c r="FXI106" s="115"/>
      <c r="FXJ106" s="116"/>
      <c r="FXK106" s="115"/>
      <c r="FXL106" s="120"/>
      <c r="FXM106" s="120"/>
      <c r="FXN106" s="120"/>
      <c r="FXO106" s="120"/>
      <c r="FXP106" s="120"/>
      <c r="FXQ106" s="120"/>
      <c r="FXR106" s="121"/>
      <c r="FXS106" s="122"/>
      <c r="FXT106" s="120"/>
      <c r="FXU106" s="120"/>
      <c r="FXV106" s="120"/>
      <c r="FXW106" s="120"/>
      <c r="FXX106" s="113"/>
      <c r="FXY106" s="113"/>
      <c r="FXZ106" s="119"/>
      <c r="FYA106" s="115"/>
      <c r="FYB106" s="116"/>
      <c r="FYC106" s="117"/>
      <c r="FYD106" s="116"/>
      <c r="FYE106" s="116"/>
      <c r="FYF106" s="116"/>
      <c r="FYG106" s="115"/>
      <c r="FYH106" s="116"/>
      <c r="FYI106" s="115"/>
      <c r="FYJ106" s="120"/>
      <c r="FYK106" s="120"/>
      <c r="FYL106" s="120"/>
      <c r="FYM106" s="120"/>
      <c r="FYN106" s="120"/>
      <c r="FYO106" s="120"/>
      <c r="FYP106" s="121"/>
      <c r="FYQ106" s="122"/>
      <c r="FYR106" s="120"/>
      <c r="FYS106" s="120"/>
      <c r="FYT106" s="120"/>
      <c r="FYU106" s="120"/>
      <c r="FYV106" s="113"/>
      <c r="FYW106" s="113"/>
      <c r="FYX106" s="119"/>
      <c r="FYY106" s="115"/>
      <c r="FYZ106" s="116"/>
      <c r="FZA106" s="117"/>
      <c r="FZB106" s="116"/>
      <c r="FZC106" s="116"/>
      <c r="FZD106" s="116"/>
      <c r="FZE106" s="115"/>
      <c r="FZF106" s="116"/>
      <c r="FZG106" s="115"/>
      <c r="FZH106" s="120"/>
      <c r="FZI106" s="120"/>
      <c r="FZJ106" s="120"/>
      <c r="FZK106" s="120"/>
      <c r="FZL106" s="120"/>
      <c r="FZM106" s="120"/>
      <c r="FZN106" s="121"/>
      <c r="FZO106" s="122"/>
      <c r="FZP106" s="120"/>
      <c r="FZQ106" s="120"/>
      <c r="FZR106" s="120"/>
      <c r="FZS106" s="120"/>
      <c r="FZT106" s="113"/>
      <c r="FZU106" s="113"/>
      <c r="FZV106" s="119"/>
      <c r="FZW106" s="115"/>
      <c r="FZX106" s="116"/>
      <c r="FZY106" s="117"/>
      <c r="FZZ106" s="116"/>
      <c r="GAA106" s="116"/>
      <c r="GAB106" s="116"/>
      <c r="GAC106" s="115"/>
      <c r="GAD106" s="116"/>
      <c r="GAE106" s="115"/>
      <c r="GAF106" s="120"/>
      <c r="GAG106" s="120"/>
      <c r="GAH106" s="120"/>
      <c r="GAI106" s="120"/>
      <c r="GAJ106" s="120"/>
      <c r="GAK106" s="120"/>
      <c r="GAL106" s="121"/>
      <c r="GAM106" s="122"/>
      <c r="GAN106" s="120"/>
      <c r="GAO106" s="120"/>
      <c r="GAP106" s="120"/>
      <c r="GAQ106" s="120"/>
      <c r="GAR106" s="113"/>
      <c r="GAS106" s="113"/>
      <c r="GAT106" s="119"/>
      <c r="GAU106" s="115"/>
      <c r="GAV106" s="116"/>
      <c r="GAW106" s="117"/>
      <c r="GAX106" s="116"/>
      <c r="GAY106" s="116"/>
      <c r="GAZ106" s="116"/>
      <c r="GBA106" s="115"/>
      <c r="GBB106" s="116"/>
      <c r="GBC106" s="115"/>
      <c r="GBD106" s="120"/>
      <c r="GBE106" s="120"/>
      <c r="GBF106" s="120"/>
      <c r="GBG106" s="120"/>
      <c r="GBH106" s="120"/>
      <c r="GBI106" s="120"/>
      <c r="GBJ106" s="121"/>
      <c r="GBK106" s="122"/>
      <c r="GBL106" s="120"/>
      <c r="GBM106" s="120"/>
      <c r="GBN106" s="120"/>
      <c r="GBO106" s="120"/>
      <c r="GBP106" s="113"/>
      <c r="GBQ106" s="113"/>
      <c r="GBR106" s="119"/>
      <c r="GBS106" s="115"/>
      <c r="GBT106" s="116"/>
      <c r="GBU106" s="117"/>
      <c r="GBV106" s="116"/>
      <c r="GBW106" s="116"/>
      <c r="GBX106" s="116"/>
      <c r="GBY106" s="115"/>
      <c r="GBZ106" s="116"/>
      <c r="GCA106" s="115"/>
      <c r="GCB106" s="120"/>
      <c r="GCC106" s="120"/>
      <c r="GCD106" s="120"/>
      <c r="GCE106" s="120"/>
      <c r="GCF106" s="120"/>
      <c r="GCG106" s="120"/>
      <c r="GCH106" s="121"/>
      <c r="GCI106" s="122"/>
      <c r="GCJ106" s="120"/>
      <c r="GCK106" s="120"/>
      <c r="GCL106" s="120"/>
      <c r="GCM106" s="120"/>
      <c r="GCN106" s="113"/>
      <c r="GCO106" s="113"/>
      <c r="GCP106" s="119"/>
      <c r="GCQ106" s="115"/>
      <c r="GCR106" s="116"/>
      <c r="GCS106" s="117"/>
      <c r="GCT106" s="116"/>
      <c r="GCU106" s="116"/>
      <c r="GCV106" s="116"/>
      <c r="GCW106" s="115"/>
      <c r="GCX106" s="116"/>
      <c r="GCY106" s="115"/>
      <c r="GCZ106" s="120"/>
      <c r="GDA106" s="120"/>
      <c r="GDB106" s="120"/>
      <c r="GDC106" s="120"/>
      <c r="GDD106" s="120"/>
      <c r="GDE106" s="120"/>
      <c r="GDF106" s="121"/>
      <c r="GDG106" s="122"/>
      <c r="GDH106" s="120"/>
      <c r="GDI106" s="120"/>
      <c r="GDJ106" s="120"/>
      <c r="GDK106" s="120"/>
      <c r="GDL106" s="113"/>
      <c r="GDM106" s="113"/>
      <c r="GDN106" s="119"/>
      <c r="GDO106" s="115"/>
      <c r="GDP106" s="116"/>
      <c r="GDQ106" s="117"/>
      <c r="GDR106" s="116"/>
      <c r="GDS106" s="116"/>
      <c r="GDT106" s="116"/>
      <c r="GDU106" s="115"/>
      <c r="GDV106" s="116"/>
      <c r="GDW106" s="115"/>
      <c r="GDX106" s="120"/>
      <c r="GDY106" s="120"/>
      <c r="GDZ106" s="120"/>
      <c r="GEA106" s="120"/>
      <c r="GEB106" s="120"/>
      <c r="GEC106" s="120"/>
      <c r="GED106" s="121"/>
      <c r="GEE106" s="122"/>
      <c r="GEF106" s="120"/>
      <c r="GEG106" s="120"/>
      <c r="GEH106" s="120"/>
      <c r="GEI106" s="120"/>
      <c r="GEJ106" s="113"/>
      <c r="GEK106" s="113"/>
      <c r="GEL106" s="119"/>
      <c r="GEM106" s="115"/>
      <c r="GEN106" s="116"/>
      <c r="GEO106" s="117"/>
      <c r="GEP106" s="116"/>
      <c r="GEQ106" s="116"/>
      <c r="GER106" s="116"/>
      <c r="GES106" s="115"/>
      <c r="GET106" s="116"/>
      <c r="GEU106" s="115"/>
      <c r="GEV106" s="120"/>
      <c r="GEW106" s="120"/>
      <c r="GEX106" s="120"/>
      <c r="GEY106" s="120"/>
      <c r="GEZ106" s="120"/>
      <c r="GFA106" s="120"/>
      <c r="GFB106" s="121"/>
      <c r="GFC106" s="122"/>
      <c r="GFD106" s="120"/>
      <c r="GFE106" s="120"/>
      <c r="GFF106" s="120"/>
      <c r="GFG106" s="120"/>
      <c r="GFH106" s="113"/>
      <c r="GFI106" s="113"/>
      <c r="GFJ106" s="119"/>
      <c r="GFK106" s="115"/>
      <c r="GFL106" s="116"/>
      <c r="GFM106" s="117"/>
      <c r="GFN106" s="116"/>
      <c r="GFO106" s="116"/>
      <c r="GFP106" s="116"/>
      <c r="GFQ106" s="115"/>
      <c r="GFR106" s="116"/>
      <c r="GFS106" s="115"/>
      <c r="GFT106" s="120"/>
      <c r="GFU106" s="120"/>
      <c r="GFV106" s="120"/>
      <c r="GFW106" s="120"/>
      <c r="GFX106" s="120"/>
      <c r="GFY106" s="120"/>
      <c r="GFZ106" s="121"/>
      <c r="GGA106" s="122"/>
      <c r="GGB106" s="120"/>
      <c r="GGC106" s="120"/>
      <c r="GGD106" s="120"/>
      <c r="GGE106" s="120"/>
      <c r="GGF106" s="113"/>
      <c r="GGG106" s="113"/>
      <c r="GGH106" s="119"/>
      <c r="GGI106" s="115"/>
      <c r="GGJ106" s="116"/>
      <c r="GGK106" s="117"/>
      <c r="GGL106" s="116"/>
      <c r="GGM106" s="116"/>
      <c r="GGN106" s="116"/>
      <c r="GGO106" s="115"/>
      <c r="GGP106" s="116"/>
      <c r="GGQ106" s="115"/>
      <c r="GGR106" s="120"/>
      <c r="GGS106" s="120"/>
      <c r="GGT106" s="120"/>
      <c r="GGU106" s="120"/>
      <c r="GGV106" s="120"/>
      <c r="GGW106" s="120"/>
      <c r="GGX106" s="121"/>
      <c r="GGY106" s="122"/>
      <c r="GGZ106" s="120"/>
      <c r="GHA106" s="120"/>
      <c r="GHB106" s="120"/>
      <c r="GHC106" s="120"/>
      <c r="GHD106" s="113"/>
      <c r="GHE106" s="113"/>
      <c r="GHF106" s="119"/>
      <c r="GHG106" s="115"/>
      <c r="GHH106" s="116"/>
      <c r="GHI106" s="117"/>
      <c r="GHJ106" s="116"/>
      <c r="GHK106" s="116"/>
      <c r="GHL106" s="116"/>
      <c r="GHM106" s="115"/>
      <c r="GHN106" s="116"/>
      <c r="GHO106" s="115"/>
      <c r="GHP106" s="120"/>
      <c r="GHQ106" s="120"/>
      <c r="GHR106" s="120"/>
      <c r="GHS106" s="120"/>
      <c r="GHT106" s="120"/>
      <c r="GHU106" s="120"/>
      <c r="GHV106" s="121"/>
      <c r="GHW106" s="122"/>
      <c r="GHX106" s="120"/>
      <c r="GHY106" s="120"/>
      <c r="GHZ106" s="120"/>
      <c r="GIA106" s="120"/>
      <c r="GIB106" s="113"/>
      <c r="GIC106" s="113"/>
      <c r="GID106" s="119"/>
      <c r="GIE106" s="115"/>
      <c r="GIF106" s="116"/>
      <c r="GIG106" s="117"/>
      <c r="GIH106" s="116"/>
      <c r="GII106" s="116"/>
      <c r="GIJ106" s="116"/>
      <c r="GIK106" s="115"/>
      <c r="GIL106" s="116"/>
      <c r="GIM106" s="115"/>
      <c r="GIN106" s="120"/>
      <c r="GIO106" s="120"/>
      <c r="GIP106" s="120"/>
      <c r="GIQ106" s="120"/>
      <c r="GIR106" s="120"/>
      <c r="GIS106" s="120"/>
      <c r="GIT106" s="121"/>
      <c r="GIU106" s="122"/>
      <c r="GIV106" s="120"/>
      <c r="GIW106" s="120"/>
      <c r="GIX106" s="120"/>
      <c r="GIY106" s="120"/>
      <c r="GIZ106" s="113"/>
      <c r="GJA106" s="113"/>
      <c r="GJB106" s="119"/>
      <c r="GJC106" s="115"/>
      <c r="GJD106" s="116"/>
      <c r="GJE106" s="117"/>
      <c r="GJF106" s="116"/>
      <c r="GJG106" s="116"/>
      <c r="GJH106" s="116"/>
      <c r="GJI106" s="115"/>
      <c r="GJJ106" s="116"/>
      <c r="GJK106" s="115"/>
      <c r="GJL106" s="120"/>
      <c r="GJM106" s="120"/>
      <c r="GJN106" s="120"/>
      <c r="GJO106" s="120"/>
      <c r="GJP106" s="120"/>
      <c r="GJQ106" s="120"/>
      <c r="GJR106" s="121"/>
      <c r="GJS106" s="122"/>
      <c r="GJT106" s="120"/>
      <c r="GJU106" s="120"/>
      <c r="GJV106" s="120"/>
      <c r="GJW106" s="120"/>
      <c r="GJX106" s="113"/>
      <c r="GJY106" s="113"/>
      <c r="GJZ106" s="119"/>
      <c r="GKA106" s="115"/>
      <c r="GKB106" s="116"/>
      <c r="GKC106" s="117"/>
      <c r="GKD106" s="116"/>
      <c r="GKE106" s="116"/>
      <c r="GKF106" s="116"/>
      <c r="GKG106" s="115"/>
      <c r="GKH106" s="116"/>
      <c r="GKI106" s="115"/>
      <c r="GKJ106" s="120"/>
      <c r="GKK106" s="120"/>
      <c r="GKL106" s="120"/>
      <c r="GKM106" s="120"/>
      <c r="GKN106" s="120"/>
      <c r="GKO106" s="120"/>
      <c r="GKP106" s="121"/>
      <c r="GKQ106" s="122"/>
      <c r="GKR106" s="120"/>
      <c r="GKS106" s="120"/>
      <c r="GKT106" s="120"/>
      <c r="GKU106" s="120"/>
      <c r="GKV106" s="113"/>
      <c r="GKW106" s="113"/>
      <c r="GKX106" s="119"/>
      <c r="GKY106" s="115"/>
      <c r="GKZ106" s="116"/>
      <c r="GLA106" s="117"/>
      <c r="GLB106" s="116"/>
      <c r="GLC106" s="116"/>
      <c r="GLD106" s="116"/>
      <c r="GLE106" s="115"/>
      <c r="GLF106" s="116"/>
      <c r="GLG106" s="115"/>
      <c r="GLH106" s="120"/>
      <c r="GLI106" s="120"/>
      <c r="GLJ106" s="120"/>
      <c r="GLK106" s="120"/>
      <c r="GLL106" s="120"/>
      <c r="GLM106" s="120"/>
      <c r="GLN106" s="121"/>
      <c r="GLO106" s="122"/>
      <c r="GLP106" s="120"/>
      <c r="GLQ106" s="120"/>
      <c r="GLR106" s="120"/>
      <c r="GLS106" s="120"/>
      <c r="GLT106" s="113"/>
      <c r="GLU106" s="113"/>
      <c r="GLV106" s="119"/>
      <c r="GLW106" s="115"/>
      <c r="GLX106" s="116"/>
      <c r="GLY106" s="117"/>
      <c r="GLZ106" s="116"/>
      <c r="GMA106" s="116"/>
      <c r="GMB106" s="116"/>
      <c r="GMC106" s="115"/>
      <c r="GMD106" s="116"/>
      <c r="GME106" s="115"/>
      <c r="GMF106" s="120"/>
      <c r="GMG106" s="120"/>
      <c r="GMH106" s="120"/>
      <c r="GMI106" s="120"/>
      <c r="GMJ106" s="120"/>
      <c r="GMK106" s="120"/>
      <c r="GML106" s="121"/>
      <c r="GMM106" s="122"/>
      <c r="GMN106" s="120"/>
      <c r="GMO106" s="120"/>
      <c r="GMP106" s="120"/>
      <c r="GMQ106" s="120"/>
      <c r="GMR106" s="113"/>
      <c r="GMS106" s="113"/>
      <c r="GMT106" s="119"/>
      <c r="GMU106" s="115"/>
      <c r="GMV106" s="116"/>
      <c r="GMW106" s="117"/>
      <c r="GMX106" s="116"/>
      <c r="GMY106" s="116"/>
      <c r="GMZ106" s="116"/>
      <c r="GNA106" s="115"/>
      <c r="GNB106" s="116"/>
      <c r="GNC106" s="115"/>
      <c r="GND106" s="120"/>
      <c r="GNE106" s="120"/>
      <c r="GNF106" s="120"/>
      <c r="GNG106" s="120"/>
      <c r="GNH106" s="120"/>
      <c r="GNI106" s="120"/>
      <c r="GNJ106" s="121"/>
      <c r="GNK106" s="122"/>
      <c r="GNL106" s="120"/>
      <c r="GNM106" s="120"/>
      <c r="GNN106" s="120"/>
      <c r="GNO106" s="120"/>
      <c r="GNP106" s="113"/>
      <c r="GNQ106" s="113"/>
      <c r="GNR106" s="119"/>
      <c r="GNS106" s="115"/>
      <c r="GNT106" s="116"/>
      <c r="GNU106" s="117"/>
      <c r="GNV106" s="116"/>
      <c r="GNW106" s="116"/>
      <c r="GNX106" s="116"/>
      <c r="GNY106" s="115"/>
      <c r="GNZ106" s="116"/>
      <c r="GOA106" s="115"/>
      <c r="GOB106" s="120"/>
      <c r="GOC106" s="120"/>
      <c r="GOD106" s="120"/>
      <c r="GOE106" s="120"/>
      <c r="GOF106" s="120"/>
      <c r="GOG106" s="120"/>
      <c r="GOH106" s="121"/>
      <c r="GOI106" s="122"/>
      <c r="GOJ106" s="120"/>
      <c r="GOK106" s="120"/>
      <c r="GOL106" s="120"/>
      <c r="GOM106" s="120"/>
      <c r="GON106" s="113"/>
      <c r="GOO106" s="113"/>
      <c r="GOP106" s="119"/>
      <c r="GOQ106" s="115"/>
      <c r="GOR106" s="116"/>
      <c r="GOS106" s="117"/>
      <c r="GOT106" s="116"/>
      <c r="GOU106" s="116"/>
      <c r="GOV106" s="116"/>
      <c r="GOW106" s="115"/>
      <c r="GOX106" s="116"/>
      <c r="GOY106" s="115"/>
      <c r="GOZ106" s="120"/>
      <c r="GPA106" s="120"/>
      <c r="GPB106" s="120"/>
      <c r="GPC106" s="120"/>
      <c r="GPD106" s="120"/>
      <c r="GPE106" s="120"/>
      <c r="GPF106" s="121"/>
      <c r="GPG106" s="122"/>
      <c r="GPH106" s="120"/>
      <c r="GPI106" s="120"/>
      <c r="GPJ106" s="120"/>
      <c r="GPK106" s="120"/>
      <c r="GPL106" s="113"/>
      <c r="GPM106" s="113"/>
      <c r="GPN106" s="119"/>
      <c r="GPO106" s="115"/>
      <c r="GPP106" s="116"/>
      <c r="GPQ106" s="117"/>
      <c r="GPR106" s="116"/>
      <c r="GPS106" s="116"/>
      <c r="GPT106" s="116"/>
      <c r="GPU106" s="115"/>
      <c r="GPV106" s="116"/>
      <c r="GPW106" s="115"/>
      <c r="GPX106" s="120"/>
      <c r="GPY106" s="120"/>
      <c r="GPZ106" s="120"/>
      <c r="GQA106" s="120"/>
      <c r="GQB106" s="120"/>
      <c r="GQC106" s="120"/>
      <c r="GQD106" s="121"/>
      <c r="GQE106" s="122"/>
      <c r="GQF106" s="120"/>
      <c r="GQG106" s="120"/>
      <c r="GQH106" s="120"/>
      <c r="GQI106" s="120"/>
      <c r="GQJ106" s="113"/>
      <c r="GQK106" s="113"/>
      <c r="GQL106" s="119"/>
      <c r="GQM106" s="115"/>
      <c r="GQN106" s="116"/>
      <c r="GQO106" s="117"/>
      <c r="GQP106" s="116"/>
      <c r="GQQ106" s="116"/>
      <c r="GQR106" s="116"/>
      <c r="GQS106" s="115"/>
      <c r="GQT106" s="116"/>
      <c r="GQU106" s="115"/>
      <c r="GQV106" s="120"/>
      <c r="GQW106" s="120"/>
      <c r="GQX106" s="120"/>
      <c r="GQY106" s="120"/>
      <c r="GQZ106" s="120"/>
      <c r="GRA106" s="120"/>
      <c r="GRB106" s="121"/>
      <c r="GRC106" s="122"/>
      <c r="GRD106" s="120"/>
      <c r="GRE106" s="120"/>
      <c r="GRF106" s="120"/>
      <c r="GRG106" s="120"/>
      <c r="GRH106" s="113"/>
      <c r="GRI106" s="113"/>
      <c r="GRJ106" s="119"/>
      <c r="GRK106" s="115"/>
      <c r="GRL106" s="116"/>
      <c r="GRM106" s="117"/>
      <c r="GRN106" s="116"/>
      <c r="GRO106" s="116"/>
      <c r="GRP106" s="116"/>
      <c r="GRQ106" s="115"/>
      <c r="GRR106" s="116"/>
      <c r="GRS106" s="115"/>
      <c r="GRT106" s="120"/>
      <c r="GRU106" s="120"/>
      <c r="GRV106" s="120"/>
      <c r="GRW106" s="120"/>
      <c r="GRX106" s="120"/>
      <c r="GRY106" s="120"/>
      <c r="GRZ106" s="121"/>
      <c r="GSA106" s="122"/>
      <c r="GSB106" s="120"/>
      <c r="GSC106" s="120"/>
      <c r="GSD106" s="120"/>
      <c r="GSE106" s="120"/>
      <c r="GSF106" s="113"/>
      <c r="GSG106" s="113"/>
      <c r="GSH106" s="119"/>
      <c r="GSI106" s="115"/>
      <c r="GSJ106" s="116"/>
      <c r="GSK106" s="117"/>
      <c r="GSL106" s="116"/>
      <c r="GSM106" s="116"/>
      <c r="GSN106" s="116"/>
      <c r="GSO106" s="115"/>
      <c r="GSP106" s="116"/>
      <c r="GSQ106" s="115"/>
      <c r="GSR106" s="120"/>
      <c r="GSS106" s="120"/>
      <c r="GST106" s="120"/>
      <c r="GSU106" s="120"/>
      <c r="GSV106" s="120"/>
      <c r="GSW106" s="120"/>
      <c r="GSX106" s="121"/>
      <c r="GSY106" s="122"/>
      <c r="GSZ106" s="120"/>
      <c r="GTA106" s="120"/>
      <c r="GTB106" s="120"/>
      <c r="GTC106" s="120"/>
      <c r="GTD106" s="113"/>
      <c r="GTE106" s="113"/>
      <c r="GTF106" s="119"/>
      <c r="GTG106" s="115"/>
      <c r="GTH106" s="116"/>
      <c r="GTI106" s="117"/>
      <c r="GTJ106" s="116"/>
      <c r="GTK106" s="116"/>
      <c r="GTL106" s="116"/>
      <c r="GTM106" s="115"/>
      <c r="GTN106" s="116"/>
      <c r="GTO106" s="115"/>
      <c r="GTP106" s="120"/>
      <c r="GTQ106" s="120"/>
      <c r="GTR106" s="120"/>
      <c r="GTS106" s="120"/>
      <c r="GTT106" s="120"/>
      <c r="GTU106" s="120"/>
      <c r="GTV106" s="121"/>
      <c r="GTW106" s="122"/>
      <c r="GTX106" s="120"/>
      <c r="GTY106" s="120"/>
      <c r="GTZ106" s="120"/>
      <c r="GUA106" s="120"/>
      <c r="GUB106" s="113"/>
      <c r="GUC106" s="113"/>
      <c r="GUD106" s="119"/>
      <c r="GUE106" s="115"/>
      <c r="GUF106" s="116"/>
      <c r="GUG106" s="117"/>
      <c r="GUH106" s="116"/>
      <c r="GUI106" s="116"/>
      <c r="GUJ106" s="116"/>
      <c r="GUK106" s="115"/>
      <c r="GUL106" s="116"/>
      <c r="GUM106" s="115"/>
      <c r="GUN106" s="120"/>
      <c r="GUO106" s="120"/>
      <c r="GUP106" s="120"/>
      <c r="GUQ106" s="120"/>
      <c r="GUR106" s="120"/>
      <c r="GUS106" s="120"/>
      <c r="GUT106" s="121"/>
      <c r="GUU106" s="122"/>
      <c r="GUV106" s="120"/>
      <c r="GUW106" s="120"/>
      <c r="GUX106" s="120"/>
      <c r="GUY106" s="120"/>
      <c r="GUZ106" s="113"/>
      <c r="GVA106" s="113"/>
      <c r="GVB106" s="119"/>
      <c r="GVC106" s="115"/>
      <c r="GVD106" s="116"/>
      <c r="GVE106" s="117"/>
      <c r="GVF106" s="116"/>
      <c r="GVG106" s="116"/>
      <c r="GVH106" s="116"/>
      <c r="GVI106" s="115"/>
      <c r="GVJ106" s="116"/>
      <c r="GVK106" s="115"/>
      <c r="GVL106" s="120"/>
      <c r="GVM106" s="120"/>
      <c r="GVN106" s="120"/>
      <c r="GVO106" s="120"/>
      <c r="GVP106" s="120"/>
      <c r="GVQ106" s="120"/>
      <c r="GVR106" s="121"/>
      <c r="GVS106" s="122"/>
      <c r="GVT106" s="120"/>
      <c r="GVU106" s="120"/>
      <c r="GVV106" s="120"/>
      <c r="GVW106" s="120"/>
      <c r="GVX106" s="113"/>
      <c r="GVY106" s="113"/>
      <c r="GVZ106" s="119"/>
      <c r="GWA106" s="115"/>
      <c r="GWB106" s="116"/>
      <c r="GWC106" s="117"/>
      <c r="GWD106" s="116"/>
      <c r="GWE106" s="116"/>
      <c r="GWF106" s="116"/>
      <c r="GWG106" s="115"/>
      <c r="GWH106" s="116"/>
      <c r="GWI106" s="115"/>
      <c r="GWJ106" s="120"/>
      <c r="GWK106" s="120"/>
      <c r="GWL106" s="120"/>
      <c r="GWM106" s="120"/>
      <c r="GWN106" s="120"/>
      <c r="GWO106" s="120"/>
      <c r="GWP106" s="121"/>
      <c r="GWQ106" s="122"/>
      <c r="GWR106" s="120"/>
      <c r="GWS106" s="120"/>
      <c r="GWT106" s="120"/>
      <c r="GWU106" s="120"/>
      <c r="GWV106" s="113"/>
      <c r="GWW106" s="113"/>
      <c r="GWX106" s="119"/>
      <c r="GWY106" s="115"/>
      <c r="GWZ106" s="116"/>
      <c r="GXA106" s="117"/>
      <c r="GXB106" s="116"/>
      <c r="GXC106" s="116"/>
      <c r="GXD106" s="116"/>
      <c r="GXE106" s="115"/>
      <c r="GXF106" s="116"/>
      <c r="GXG106" s="115"/>
      <c r="GXH106" s="120"/>
      <c r="GXI106" s="120"/>
      <c r="GXJ106" s="120"/>
      <c r="GXK106" s="120"/>
      <c r="GXL106" s="120"/>
      <c r="GXM106" s="120"/>
      <c r="GXN106" s="121"/>
      <c r="GXO106" s="122"/>
      <c r="GXP106" s="120"/>
      <c r="GXQ106" s="120"/>
      <c r="GXR106" s="120"/>
      <c r="GXS106" s="120"/>
      <c r="GXT106" s="113"/>
      <c r="GXU106" s="113"/>
      <c r="GXV106" s="119"/>
      <c r="GXW106" s="115"/>
      <c r="GXX106" s="116"/>
      <c r="GXY106" s="117"/>
      <c r="GXZ106" s="116"/>
      <c r="GYA106" s="116"/>
      <c r="GYB106" s="116"/>
      <c r="GYC106" s="115"/>
      <c r="GYD106" s="116"/>
      <c r="GYE106" s="115"/>
      <c r="GYF106" s="120"/>
      <c r="GYG106" s="120"/>
      <c r="GYH106" s="120"/>
      <c r="GYI106" s="120"/>
      <c r="GYJ106" s="120"/>
      <c r="GYK106" s="120"/>
      <c r="GYL106" s="121"/>
      <c r="GYM106" s="122"/>
      <c r="GYN106" s="120"/>
      <c r="GYO106" s="120"/>
      <c r="GYP106" s="120"/>
      <c r="GYQ106" s="120"/>
      <c r="GYR106" s="113"/>
      <c r="GYS106" s="113"/>
      <c r="GYT106" s="119"/>
      <c r="GYU106" s="115"/>
      <c r="GYV106" s="116"/>
      <c r="GYW106" s="117"/>
      <c r="GYX106" s="116"/>
      <c r="GYY106" s="116"/>
      <c r="GYZ106" s="116"/>
      <c r="GZA106" s="115"/>
      <c r="GZB106" s="116"/>
      <c r="GZC106" s="115"/>
      <c r="GZD106" s="120"/>
      <c r="GZE106" s="120"/>
      <c r="GZF106" s="120"/>
      <c r="GZG106" s="120"/>
      <c r="GZH106" s="120"/>
      <c r="GZI106" s="120"/>
      <c r="GZJ106" s="121"/>
      <c r="GZK106" s="122"/>
      <c r="GZL106" s="120"/>
      <c r="GZM106" s="120"/>
      <c r="GZN106" s="120"/>
      <c r="GZO106" s="120"/>
      <c r="GZP106" s="113"/>
      <c r="GZQ106" s="113"/>
      <c r="GZR106" s="119"/>
      <c r="GZS106" s="115"/>
      <c r="GZT106" s="116"/>
      <c r="GZU106" s="117"/>
      <c r="GZV106" s="116"/>
      <c r="GZW106" s="116"/>
      <c r="GZX106" s="116"/>
      <c r="GZY106" s="115"/>
      <c r="GZZ106" s="116"/>
      <c r="HAA106" s="115"/>
      <c r="HAB106" s="120"/>
      <c r="HAC106" s="120"/>
      <c r="HAD106" s="120"/>
      <c r="HAE106" s="120"/>
      <c r="HAF106" s="120"/>
      <c r="HAG106" s="120"/>
      <c r="HAH106" s="121"/>
      <c r="HAI106" s="122"/>
      <c r="HAJ106" s="120"/>
      <c r="HAK106" s="120"/>
      <c r="HAL106" s="120"/>
      <c r="HAM106" s="120"/>
      <c r="HAN106" s="113"/>
      <c r="HAO106" s="113"/>
      <c r="HAP106" s="119"/>
      <c r="HAQ106" s="115"/>
      <c r="HAR106" s="116"/>
      <c r="HAS106" s="117"/>
      <c r="HAT106" s="116"/>
      <c r="HAU106" s="116"/>
      <c r="HAV106" s="116"/>
      <c r="HAW106" s="115"/>
      <c r="HAX106" s="116"/>
      <c r="HAY106" s="115"/>
      <c r="HAZ106" s="120"/>
      <c r="HBA106" s="120"/>
      <c r="HBB106" s="120"/>
      <c r="HBC106" s="120"/>
      <c r="HBD106" s="120"/>
      <c r="HBE106" s="120"/>
      <c r="HBF106" s="121"/>
      <c r="HBG106" s="122"/>
      <c r="HBH106" s="120"/>
      <c r="HBI106" s="120"/>
      <c r="HBJ106" s="120"/>
      <c r="HBK106" s="120"/>
      <c r="HBL106" s="113"/>
      <c r="HBM106" s="113"/>
      <c r="HBN106" s="119"/>
      <c r="HBO106" s="115"/>
      <c r="HBP106" s="116"/>
      <c r="HBQ106" s="117"/>
      <c r="HBR106" s="116"/>
      <c r="HBS106" s="116"/>
      <c r="HBT106" s="116"/>
      <c r="HBU106" s="115"/>
      <c r="HBV106" s="116"/>
      <c r="HBW106" s="115"/>
      <c r="HBX106" s="120"/>
      <c r="HBY106" s="120"/>
      <c r="HBZ106" s="120"/>
      <c r="HCA106" s="120"/>
      <c r="HCB106" s="120"/>
      <c r="HCC106" s="120"/>
      <c r="HCD106" s="121"/>
      <c r="HCE106" s="122"/>
      <c r="HCF106" s="120"/>
      <c r="HCG106" s="120"/>
      <c r="HCH106" s="120"/>
      <c r="HCI106" s="120"/>
      <c r="HCJ106" s="113"/>
      <c r="HCK106" s="113"/>
      <c r="HCL106" s="119"/>
      <c r="HCM106" s="115"/>
      <c r="HCN106" s="116"/>
      <c r="HCO106" s="117"/>
      <c r="HCP106" s="116"/>
      <c r="HCQ106" s="116"/>
      <c r="HCR106" s="116"/>
      <c r="HCS106" s="115"/>
      <c r="HCT106" s="116"/>
      <c r="HCU106" s="115"/>
      <c r="HCV106" s="120"/>
      <c r="HCW106" s="120"/>
      <c r="HCX106" s="120"/>
      <c r="HCY106" s="120"/>
      <c r="HCZ106" s="120"/>
      <c r="HDA106" s="120"/>
      <c r="HDB106" s="121"/>
      <c r="HDC106" s="122"/>
      <c r="HDD106" s="120"/>
      <c r="HDE106" s="120"/>
      <c r="HDF106" s="120"/>
      <c r="HDG106" s="120"/>
      <c r="HDH106" s="113"/>
      <c r="HDI106" s="113"/>
      <c r="HDJ106" s="119"/>
      <c r="HDK106" s="115"/>
      <c r="HDL106" s="116"/>
      <c r="HDM106" s="117"/>
      <c r="HDN106" s="116"/>
      <c r="HDO106" s="116"/>
      <c r="HDP106" s="116"/>
      <c r="HDQ106" s="115"/>
      <c r="HDR106" s="116"/>
      <c r="HDS106" s="115"/>
      <c r="HDT106" s="120"/>
      <c r="HDU106" s="120"/>
      <c r="HDV106" s="120"/>
      <c r="HDW106" s="120"/>
      <c r="HDX106" s="120"/>
      <c r="HDY106" s="120"/>
      <c r="HDZ106" s="121"/>
      <c r="HEA106" s="122"/>
      <c r="HEB106" s="120"/>
      <c r="HEC106" s="120"/>
      <c r="HED106" s="120"/>
      <c r="HEE106" s="120"/>
      <c r="HEF106" s="113"/>
      <c r="HEG106" s="113"/>
      <c r="HEH106" s="119"/>
      <c r="HEI106" s="115"/>
      <c r="HEJ106" s="116"/>
      <c r="HEK106" s="117"/>
      <c r="HEL106" s="116"/>
      <c r="HEM106" s="116"/>
      <c r="HEN106" s="116"/>
      <c r="HEO106" s="115"/>
      <c r="HEP106" s="116"/>
      <c r="HEQ106" s="115"/>
      <c r="HER106" s="120"/>
      <c r="HES106" s="120"/>
      <c r="HET106" s="120"/>
      <c r="HEU106" s="120"/>
      <c r="HEV106" s="120"/>
      <c r="HEW106" s="120"/>
      <c r="HEX106" s="121"/>
      <c r="HEY106" s="122"/>
      <c r="HEZ106" s="120"/>
      <c r="HFA106" s="120"/>
      <c r="HFB106" s="120"/>
      <c r="HFC106" s="120"/>
      <c r="HFD106" s="113"/>
      <c r="HFE106" s="113"/>
      <c r="HFF106" s="119"/>
      <c r="HFG106" s="115"/>
      <c r="HFH106" s="116"/>
      <c r="HFI106" s="117"/>
      <c r="HFJ106" s="116"/>
      <c r="HFK106" s="116"/>
      <c r="HFL106" s="116"/>
      <c r="HFM106" s="115"/>
      <c r="HFN106" s="116"/>
      <c r="HFO106" s="115"/>
      <c r="HFP106" s="120"/>
      <c r="HFQ106" s="120"/>
      <c r="HFR106" s="120"/>
      <c r="HFS106" s="120"/>
      <c r="HFT106" s="120"/>
      <c r="HFU106" s="120"/>
      <c r="HFV106" s="121"/>
      <c r="HFW106" s="122"/>
      <c r="HFX106" s="120"/>
      <c r="HFY106" s="120"/>
      <c r="HFZ106" s="120"/>
      <c r="HGA106" s="120"/>
      <c r="HGB106" s="113"/>
      <c r="HGC106" s="113"/>
      <c r="HGD106" s="119"/>
      <c r="HGE106" s="115"/>
      <c r="HGF106" s="116"/>
      <c r="HGG106" s="117"/>
      <c r="HGH106" s="116"/>
      <c r="HGI106" s="116"/>
      <c r="HGJ106" s="116"/>
      <c r="HGK106" s="115"/>
      <c r="HGL106" s="116"/>
      <c r="HGM106" s="115"/>
      <c r="HGN106" s="120"/>
      <c r="HGO106" s="120"/>
      <c r="HGP106" s="120"/>
      <c r="HGQ106" s="120"/>
      <c r="HGR106" s="120"/>
      <c r="HGS106" s="120"/>
      <c r="HGT106" s="121"/>
      <c r="HGU106" s="122"/>
      <c r="HGV106" s="120"/>
      <c r="HGW106" s="120"/>
      <c r="HGX106" s="120"/>
      <c r="HGY106" s="120"/>
      <c r="HGZ106" s="113"/>
      <c r="HHA106" s="113"/>
      <c r="HHB106" s="119"/>
      <c r="HHC106" s="115"/>
      <c r="HHD106" s="116"/>
      <c r="HHE106" s="117"/>
      <c r="HHF106" s="116"/>
      <c r="HHG106" s="116"/>
      <c r="HHH106" s="116"/>
      <c r="HHI106" s="115"/>
      <c r="HHJ106" s="116"/>
      <c r="HHK106" s="115"/>
      <c r="HHL106" s="120"/>
      <c r="HHM106" s="120"/>
      <c r="HHN106" s="120"/>
      <c r="HHO106" s="120"/>
      <c r="HHP106" s="120"/>
      <c r="HHQ106" s="120"/>
      <c r="HHR106" s="121"/>
      <c r="HHS106" s="122"/>
      <c r="HHT106" s="120"/>
      <c r="HHU106" s="120"/>
      <c r="HHV106" s="120"/>
      <c r="HHW106" s="120"/>
      <c r="HHX106" s="113"/>
      <c r="HHY106" s="113"/>
      <c r="HHZ106" s="119"/>
      <c r="HIA106" s="115"/>
      <c r="HIB106" s="116"/>
      <c r="HIC106" s="117"/>
      <c r="HID106" s="116"/>
      <c r="HIE106" s="116"/>
      <c r="HIF106" s="116"/>
      <c r="HIG106" s="115"/>
      <c r="HIH106" s="116"/>
      <c r="HII106" s="115"/>
      <c r="HIJ106" s="120"/>
      <c r="HIK106" s="120"/>
      <c r="HIL106" s="120"/>
      <c r="HIM106" s="120"/>
      <c r="HIN106" s="120"/>
      <c r="HIO106" s="120"/>
      <c r="HIP106" s="121"/>
      <c r="HIQ106" s="122"/>
      <c r="HIR106" s="120"/>
      <c r="HIS106" s="120"/>
      <c r="HIT106" s="120"/>
      <c r="HIU106" s="120"/>
      <c r="HIV106" s="113"/>
      <c r="HIW106" s="113"/>
      <c r="HIX106" s="119"/>
      <c r="HIY106" s="115"/>
      <c r="HIZ106" s="116"/>
      <c r="HJA106" s="117"/>
      <c r="HJB106" s="116"/>
      <c r="HJC106" s="116"/>
      <c r="HJD106" s="116"/>
      <c r="HJE106" s="115"/>
      <c r="HJF106" s="116"/>
      <c r="HJG106" s="115"/>
      <c r="HJH106" s="120"/>
      <c r="HJI106" s="120"/>
      <c r="HJJ106" s="120"/>
      <c r="HJK106" s="120"/>
      <c r="HJL106" s="120"/>
      <c r="HJM106" s="120"/>
      <c r="HJN106" s="121"/>
      <c r="HJO106" s="122"/>
      <c r="HJP106" s="120"/>
      <c r="HJQ106" s="120"/>
      <c r="HJR106" s="120"/>
      <c r="HJS106" s="120"/>
      <c r="HJT106" s="113"/>
      <c r="HJU106" s="113"/>
      <c r="HJV106" s="119"/>
      <c r="HJW106" s="115"/>
      <c r="HJX106" s="116"/>
      <c r="HJY106" s="117"/>
      <c r="HJZ106" s="116"/>
      <c r="HKA106" s="116"/>
      <c r="HKB106" s="116"/>
      <c r="HKC106" s="115"/>
      <c r="HKD106" s="116"/>
      <c r="HKE106" s="115"/>
      <c r="HKF106" s="120"/>
      <c r="HKG106" s="120"/>
      <c r="HKH106" s="120"/>
      <c r="HKI106" s="120"/>
      <c r="HKJ106" s="120"/>
      <c r="HKK106" s="120"/>
      <c r="HKL106" s="121"/>
      <c r="HKM106" s="122"/>
      <c r="HKN106" s="120"/>
      <c r="HKO106" s="120"/>
      <c r="HKP106" s="120"/>
      <c r="HKQ106" s="120"/>
      <c r="HKR106" s="113"/>
      <c r="HKS106" s="113"/>
      <c r="HKT106" s="119"/>
      <c r="HKU106" s="115"/>
      <c r="HKV106" s="116"/>
      <c r="HKW106" s="117"/>
      <c r="HKX106" s="116"/>
      <c r="HKY106" s="116"/>
      <c r="HKZ106" s="116"/>
      <c r="HLA106" s="115"/>
      <c r="HLB106" s="116"/>
      <c r="HLC106" s="115"/>
      <c r="HLD106" s="120"/>
      <c r="HLE106" s="120"/>
      <c r="HLF106" s="120"/>
      <c r="HLG106" s="120"/>
      <c r="HLH106" s="120"/>
      <c r="HLI106" s="120"/>
      <c r="HLJ106" s="121"/>
      <c r="HLK106" s="122"/>
      <c r="HLL106" s="120"/>
      <c r="HLM106" s="120"/>
      <c r="HLN106" s="120"/>
      <c r="HLO106" s="120"/>
      <c r="HLP106" s="113"/>
      <c r="HLQ106" s="113"/>
      <c r="HLR106" s="119"/>
      <c r="HLS106" s="115"/>
      <c r="HLT106" s="116"/>
      <c r="HLU106" s="117"/>
      <c r="HLV106" s="116"/>
      <c r="HLW106" s="116"/>
      <c r="HLX106" s="116"/>
      <c r="HLY106" s="115"/>
      <c r="HLZ106" s="116"/>
      <c r="HMA106" s="115"/>
      <c r="HMB106" s="120"/>
      <c r="HMC106" s="120"/>
      <c r="HMD106" s="120"/>
      <c r="HME106" s="120"/>
      <c r="HMF106" s="120"/>
      <c r="HMG106" s="120"/>
      <c r="HMH106" s="121"/>
      <c r="HMI106" s="122"/>
      <c r="HMJ106" s="120"/>
      <c r="HMK106" s="120"/>
      <c r="HML106" s="120"/>
      <c r="HMM106" s="120"/>
      <c r="HMN106" s="113"/>
      <c r="HMO106" s="113"/>
      <c r="HMP106" s="119"/>
      <c r="HMQ106" s="115"/>
      <c r="HMR106" s="116"/>
      <c r="HMS106" s="117"/>
      <c r="HMT106" s="116"/>
      <c r="HMU106" s="116"/>
      <c r="HMV106" s="116"/>
      <c r="HMW106" s="115"/>
      <c r="HMX106" s="116"/>
      <c r="HMY106" s="115"/>
      <c r="HMZ106" s="120"/>
      <c r="HNA106" s="120"/>
      <c r="HNB106" s="120"/>
      <c r="HNC106" s="120"/>
      <c r="HND106" s="120"/>
      <c r="HNE106" s="120"/>
      <c r="HNF106" s="121"/>
      <c r="HNG106" s="122"/>
      <c r="HNH106" s="120"/>
      <c r="HNI106" s="120"/>
      <c r="HNJ106" s="120"/>
      <c r="HNK106" s="120"/>
      <c r="HNL106" s="113"/>
      <c r="HNM106" s="113"/>
      <c r="HNN106" s="119"/>
      <c r="HNO106" s="115"/>
      <c r="HNP106" s="116"/>
      <c r="HNQ106" s="117"/>
      <c r="HNR106" s="116"/>
      <c r="HNS106" s="116"/>
      <c r="HNT106" s="116"/>
      <c r="HNU106" s="115"/>
      <c r="HNV106" s="116"/>
      <c r="HNW106" s="115"/>
      <c r="HNX106" s="120"/>
      <c r="HNY106" s="120"/>
      <c r="HNZ106" s="120"/>
      <c r="HOA106" s="120"/>
      <c r="HOB106" s="120"/>
      <c r="HOC106" s="120"/>
      <c r="HOD106" s="121"/>
      <c r="HOE106" s="122"/>
      <c r="HOF106" s="120"/>
      <c r="HOG106" s="120"/>
      <c r="HOH106" s="120"/>
      <c r="HOI106" s="120"/>
      <c r="HOJ106" s="113"/>
      <c r="HOK106" s="113"/>
      <c r="HOL106" s="119"/>
      <c r="HOM106" s="115"/>
      <c r="HON106" s="116"/>
      <c r="HOO106" s="117"/>
      <c r="HOP106" s="116"/>
      <c r="HOQ106" s="116"/>
      <c r="HOR106" s="116"/>
      <c r="HOS106" s="115"/>
      <c r="HOT106" s="116"/>
      <c r="HOU106" s="115"/>
      <c r="HOV106" s="120"/>
      <c r="HOW106" s="120"/>
      <c r="HOX106" s="120"/>
      <c r="HOY106" s="120"/>
      <c r="HOZ106" s="120"/>
      <c r="HPA106" s="120"/>
      <c r="HPB106" s="121"/>
      <c r="HPC106" s="122"/>
      <c r="HPD106" s="120"/>
      <c r="HPE106" s="120"/>
      <c r="HPF106" s="120"/>
      <c r="HPG106" s="120"/>
      <c r="HPH106" s="113"/>
      <c r="HPI106" s="113"/>
      <c r="HPJ106" s="119"/>
      <c r="HPK106" s="115"/>
      <c r="HPL106" s="116"/>
      <c r="HPM106" s="117"/>
      <c r="HPN106" s="116"/>
      <c r="HPO106" s="116"/>
      <c r="HPP106" s="116"/>
      <c r="HPQ106" s="115"/>
      <c r="HPR106" s="116"/>
      <c r="HPS106" s="115"/>
      <c r="HPT106" s="120"/>
      <c r="HPU106" s="120"/>
      <c r="HPV106" s="120"/>
      <c r="HPW106" s="120"/>
      <c r="HPX106" s="120"/>
      <c r="HPY106" s="120"/>
      <c r="HPZ106" s="121"/>
      <c r="HQA106" s="122"/>
      <c r="HQB106" s="120"/>
      <c r="HQC106" s="120"/>
      <c r="HQD106" s="120"/>
      <c r="HQE106" s="120"/>
      <c r="HQF106" s="113"/>
      <c r="HQG106" s="113"/>
      <c r="HQH106" s="119"/>
      <c r="HQI106" s="115"/>
      <c r="HQJ106" s="116"/>
      <c r="HQK106" s="117"/>
      <c r="HQL106" s="116"/>
      <c r="HQM106" s="116"/>
      <c r="HQN106" s="116"/>
      <c r="HQO106" s="115"/>
      <c r="HQP106" s="116"/>
      <c r="HQQ106" s="115"/>
      <c r="HQR106" s="120"/>
      <c r="HQS106" s="120"/>
      <c r="HQT106" s="120"/>
      <c r="HQU106" s="120"/>
      <c r="HQV106" s="120"/>
      <c r="HQW106" s="120"/>
      <c r="HQX106" s="121"/>
      <c r="HQY106" s="122"/>
      <c r="HQZ106" s="120"/>
      <c r="HRA106" s="120"/>
      <c r="HRB106" s="120"/>
      <c r="HRC106" s="120"/>
      <c r="HRD106" s="113"/>
      <c r="HRE106" s="113"/>
      <c r="HRF106" s="119"/>
      <c r="HRG106" s="115"/>
      <c r="HRH106" s="116"/>
      <c r="HRI106" s="117"/>
      <c r="HRJ106" s="116"/>
      <c r="HRK106" s="116"/>
      <c r="HRL106" s="116"/>
      <c r="HRM106" s="115"/>
      <c r="HRN106" s="116"/>
      <c r="HRO106" s="115"/>
      <c r="HRP106" s="120"/>
      <c r="HRQ106" s="120"/>
      <c r="HRR106" s="120"/>
      <c r="HRS106" s="120"/>
      <c r="HRT106" s="120"/>
      <c r="HRU106" s="120"/>
      <c r="HRV106" s="121"/>
      <c r="HRW106" s="122"/>
      <c r="HRX106" s="120"/>
      <c r="HRY106" s="120"/>
      <c r="HRZ106" s="120"/>
      <c r="HSA106" s="120"/>
      <c r="HSB106" s="113"/>
      <c r="HSC106" s="113"/>
      <c r="HSD106" s="119"/>
      <c r="HSE106" s="115"/>
      <c r="HSF106" s="116"/>
      <c r="HSG106" s="117"/>
      <c r="HSH106" s="116"/>
      <c r="HSI106" s="116"/>
      <c r="HSJ106" s="116"/>
      <c r="HSK106" s="115"/>
      <c r="HSL106" s="116"/>
      <c r="HSM106" s="115"/>
      <c r="HSN106" s="120"/>
      <c r="HSO106" s="120"/>
      <c r="HSP106" s="120"/>
      <c r="HSQ106" s="120"/>
      <c r="HSR106" s="120"/>
      <c r="HSS106" s="120"/>
      <c r="HST106" s="121"/>
      <c r="HSU106" s="122"/>
      <c r="HSV106" s="120"/>
      <c r="HSW106" s="120"/>
      <c r="HSX106" s="120"/>
      <c r="HSY106" s="120"/>
      <c r="HSZ106" s="113"/>
      <c r="HTA106" s="113"/>
      <c r="HTB106" s="119"/>
      <c r="HTC106" s="115"/>
      <c r="HTD106" s="116"/>
      <c r="HTE106" s="117"/>
      <c r="HTF106" s="116"/>
      <c r="HTG106" s="116"/>
      <c r="HTH106" s="116"/>
      <c r="HTI106" s="115"/>
      <c r="HTJ106" s="116"/>
      <c r="HTK106" s="115"/>
      <c r="HTL106" s="120"/>
      <c r="HTM106" s="120"/>
      <c r="HTN106" s="120"/>
      <c r="HTO106" s="120"/>
      <c r="HTP106" s="120"/>
      <c r="HTQ106" s="120"/>
      <c r="HTR106" s="121"/>
      <c r="HTS106" s="122"/>
      <c r="HTT106" s="120"/>
      <c r="HTU106" s="120"/>
      <c r="HTV106" s="120"/>
      <c r="HTW106" s="120"/>
      <c r="HTX106" s="113"/>
      <c r="HTY106" s="113"/>
      <c r="HTZ106" s="119"/>
      <c r="HUA106" s="115"/>
      <c r="HUB106" s="116"/>
      <c r="HUC106" s="117"/>
      <c r="HUD106" s="116"/>
      <c r="HUE106" s="116"/>
      <c r="HUF106" s="116"/>
      <c r="HUG106" s="115"/>
      <c r="HUH106" s="116"/>
      <c r="HUI106" s="115"/>
      <c r="HUJ106" s="120"/>
      <c r="HUK106" s="120"/>
      <c r="HUL106" s="120"/>
      <c r="HUM106" s="120"/>
      <c r="HUN106" s="120"/>
      <c r="HUO106" s="120"/>
      <c r="HUP106" s="121"/>
      <c r="HUQ106" s="122"/>
      <c r="HUR106" s="120"/>
      <c r="HUS106" s="120"/>
      <c r="HUT106" s="120"/>
      <c r="HUU106" s="120"/>
      <c r="HUV106" s="113"/>
      <c r="HUW106" s="113"/>
      <c r="HUX106" s="119"/>
      <c r="HUY106" s="115"/>
      <c r="HUZ106" s="116"/>
      <c r="HVA106" s="117"/>
      <c r="HVB106" s="116"/>
      <c r="HVC106" s="116"/>
      <c r="HVD106" s="116"/>
      <c r="HVE106" s="115"/>
      <c r="HVF106" s="116"/>
      <c r="HVG106" s="115"/>
      <c r="HVH106" s="120"/>
      <c r="HVI106" s="120"/>
      <c r="HVJ106" s="120"/>
      <c r="HVK106" s="120"/>
      <c r="HVL106" s="120"/>
      <c r="HVM106" s="120"/>
      <c r="HVN106" s="121"/>
      <c r="HVO106" s="122"/>
      <c r="HVP106" s="120"/>
      <c r="HVQ106" s="120"/>
      <c r="HVR106" s="120"/>
      <c r="HVS106" s="120"/>
      <c r="HVT106" s="113"/>
      <c r="HVU106" s="113"/>
      <c r="HVV106" s="119"/>
      <c r="HVW106" s="115"/>
      <c r="HVX106" s="116"/>
      <c r="HVY106" s="117"/>
      <c r="HVZ106" s="116"/>
      <c r="HWA106" s="116"/>
      <c r="HWB106" s="116"/>
      <c r="HWC106" s="115"/>
      <c r="HWD106" s="116"/>
      <c r="HWE106" s="115"/>
      <c r="HWF106" s="120"/>
      <c r="HWG106" s="120"/>
      <c r="HWH106" s="120"/>
      <c r="HWI106" s="120"/>
      <c r="HWJ106" s="120"/>
      <c r="HWK106" s="120"/>
      <c r="HWL106" s="121"/>
      <c r="HWM106" s="122"/>
      <c r="HWN106" s="120"/>
      <c r="HWO106" s="120"/>
      <c r="HWP106" s="120"/>
      <c r="HWQ106" s="120"/>
      <c r="HWR106" s="113"/>
      <c r="HWS106" s="113"/>
      <c r="HWT106" s="119"/>
      <c r="HWU106" s="115"/>
      <c r="HWV106" s="116"/>
      <c r="HWW106" s="117"/>
      <c r="HWX106" s="116"/>
      <c r="HWY106" s="116"/>
      <c r="HWZ106" s="116"/>
      <c r="HXA106" s="115"/>
      <c r="HXB106" s="116"/>
      <c r="HXC106" s="115"/>
      <c r="HXD106" s="120"/>
      <c r="HXE106" s="120"/>
      <c r="HXF106" s="120"/>
      <c r="HXG106" s="120"/>
      <c r="HXH106" s="120"/>
      <c r="HXI106" s="120"/>
      <c r="HXJ106" s="121"/>
      <c r="HXK106" s="122"/>
      <c r="HXL106" s="120"/>
      <c r="HXM106" s="120"/>
      <c r="HXN106" s="120"/>
      <c r="HXO106" s="120"/>
      <c r="HXP106" s="113"/>
      <c r="HXQ106" s="113"/>
      <c r="HXR106" s="119"/>
      <c r="HXS106" s="115"/>
      <c r="HXT106" s="116"/>
      <c r="HXU106" s="117"/>
      <c r="HXV106" s="116"/>
      <c r="HXW106" s="116"/>
      <c r="HXX106" s="116"/>
      <c r="HXY106" s="115"/>
      <c r="HXZ106" s="116"/>
      <c r="HYA106" s="115"/>
      <c r="HYB106" s="120"/>
      <c r="HYC106" s="120"/>
      <c r="HYD106" s="120"/>
      <c r="HYE106" s="120"/>
      <c r="HYF106" s="120"/>
      <c r="HYG106" s="120"/>
      <c r="HYH106" s="121"/>
      <c r="HYI106" s="122"/>
      <c r="HYJ106" s="120"/>
      <c r="HYK106" s="120"/>
      <c r="HYL106" s="120"/>
      <c r="HYM106" s="120"/>
      <c r="HYN106" s="113"/>
      <c r="HYO106" s="113"/>
      <c r="HYP106" s="119"/>
      <c r="HYQ106" s="115"/>
      <c r="HYR106" s="116"/>
      <c r="HYS106" s="117"/>
      <c r="HYT106" s="116"/>
      <c r="HYU106" s="116"/>
      <c r="HYV106" s="116"/>
      <c r="HYW106" s="115"/>
      <c r="HYX106" s="116"/>
      <c r="HYY106" s="115"/>
      <c r="HYZ106" s="120"/>
      <c r="HZA106" s="120"/>
      <c r="HZB106" s="120"/>
      <c r="HZC106" s="120"/>
      <c r="HZD106" s="120"/>
      <c r="HZE106" s="120"/>
      <c r="HZF106" s="121"/>
      <c r="HZG106" s="122"/>
      <c r="HZH106" s="120"/>
      <c r="HZI106" s="120"/>
      <c r="HZJ106" s="120"/>
      <c r="HZK106" s="120"/>
      <c r="HZL106" s="113"/>
      <c r="HZM106" s="113"/>
      <c r="HZN106" s="119"/>
      <c r="HZO106" s="115"/>
      <c r="HZP106" s="116"/>
      <c r="HZQ106" s="117"/>
      <c r="HZR106" s="116"/>
      <c r="HZS106" s="116"/>
      <c r="HZT106" s="116"/>
      <c r="HZU106" s="115"/>
      <c r="HZV106" s="116"/>
      <c r="HZW106" s="115"/>
      <c r="HZX106" s="120"/>
      <c r="HZY106" s="120"/>
      <c r="HZZ106" s="120"/>
      <c r="IAA106" s="120"/>
      <c r="IAB106" s="120"/>
      <c r="IAC106" s="120"/>
      <c r="IAD106" s="121"/>
      <c r="IAE106" s="122"/>
      <c r="IAF106" s="120"/>
      <c r="IAG106" s="120"/>
      <c r="IAH106" s="120"/>
      <c r="IAI106" s="120"/>
      <c r="IAJ106" s="113"/>
      <c r="IAK106" s="113"/>
      <c r="IAL106" s="119"/>
      <c r="IAM106" s="115"/>
      <c r="IAN106" s="116"/>
      <c r="IAO106" s="117"/>
      <c r="IAP106" s="116"/>
      <c r="IAQ106" s="116"/>
      <c r="IAR106" s="116"/>
      <c r="IAS106" s="115"/>
      <c r="IAT106" s="116"/>
      <c r="IAU106" s="115"/>
      <c r="IAV106" s="120"/>
      <c r="IAW106" s="120"/>
      <c r="IAX106" s="120"/>
      <c r="IAY106" s="120"/>
      <c r="IAZ106" s="120"/>
      <c r="IBA106" s="120"/>
      <c r="IBB106" s="121"/>
      <c r="IBC106" s="122"/>
      <c r="IBD106" s="120"/>
      <c r="IBE106" s="120"/>
      <c r="IBF106" s="120"/>
      <c r="IBG106" s="120"/>
      <c r="IBH106" s="113"/>
      <c r="IBI106" s="113"/>
      <c r="IBJ106" s="119"/>
      <c r="IBK106" s="115"/>
      <c r="IBL106" s="116"/>
      <c r="IBM106" s="117"/>
      <c r="IBN106" s="116"/>
      <c r="IBO106" s="116"/>
      <c r="IBP106" s="116"/>
      <c r="IBQ106" s="115"/>
      <c r="IBR106" s="116"/>
      <c r="IBS106" s="115"/>
      <c r="IBT106" s="120"/>
      <c r="IBU106" s="120"/>
      <c r="IBV106" s="120"/>
      <c r="IBW106" s="120"/>
      <c r="IBX106" s="120"/>
      <c r="IBY106" s="120"/>
      <c r="IBZ106" s="121"/>
      <c r="ICA106" s="122"/>
      <c r="ICB106" s="120"/>
      <c r="ICC106" s="120"/>
      <c r="ICD106" s="120"/>
      <c r="ICE106" s="120"/>
      <c r="ICF106" s="113"/>
      <c r="ICG106" s="113"/>
      <c r="ICH106" s="119"/>
      <c r="ICI106" s="115"/>
      <c r="ICJ106" s="116"/>
      <c r="ICK106" s="117"/>
      <c r="ICL106" s="116"/>
      <c r="ICM106" s="116"/>
      <c r="ICN106" s="116"/>
      <c r="ICO106" s="115"/>
      <c r="ICP106" s="116"/>
      <c r="ICQ106" s="115"/>
      <c r="ICR106" s="120"/>
      <c r="ICS106" s="120"/>
      <c r="ICT106" s="120"/>
      <c r="ICU106" s="120"/>
      <c r="ICV106" s="120"/>
      <c r="ICW106" s="120"/>
      <c r="ICX106" s="121"/>
      <c r="ICY106" s="122"/>
      <c r="ICZ106" s="120"/>
      <c r="IDA106" s="120"/>
      <c r="IDB106" s="120"/>
      <c r="IDC106" s="120"/>
      <c r="IDD106" s="113"/>
      <c r="IDE106" s="113"/>
      <c r="IDF106" s="119"/>
      <c r="IDG106" s="115"/>
      <c r="IDH106" s="116"/>
      <c r="IDI106" s="117"/>
      <c r="IDJ106" s="116"/>
      <c r="IDK106" s="116"/>
      <c r="IDL106" s="116"/>
      <c r="IDM106" s="115"/>
      <c r="IDN106" s="116"/>
      <c r="IDO106" s="115"/>
      <c r="IDP106" s="120"/>
      <c r="IDQ106" s="120"/>
      <c r="IDR106" s="120"/>
      <c r="IDS106" s="120"/>
      <c r="IDT106" s="120"/>
      <c r="IDU106" s="120"/>
      <c r="IDV106" s="121"/>
      <c r="IDW106" s="122"/>
      <c r="IDX106" s="120"/>
      <c r="IDY106" s="120"/>
      <c r="IDZ106" s="120"/>
      <c r="IEA106" s="120"/>
      <c r="IEB106" s="113"/>
      <c r="IEC106" s="113"/>
      <c r="IED106" s="119"/>
      <c r="IEE106" s="115"/>
      <c r="IEF106" s="116"/>
      <c r="IEG106" s="117"/>
      <c r="IEH106" s="116"/>
      <c r="IEI106" s="116"/>
      <c r="IEJ106" s="116"/>
      <c r="IEK106" s="115"/>
      <c r="IEL106" s="116"/>
      <c r="IEM106" s="115"/>
      <c r="IEN106" s="120"/>
      <c r="IEO106" s="120"/>
      <c r="IEP106" s="120"/>
      <c r="IEQ106" s="120"/>
      <c r="IER106" s="120"/>
      <c r="IES106" s="120"/>
      <c r="IET106" s="121"/>
      <c r="IEU106" s="122"/>
      <c r="IEV106" s="120"/>
      <c r="IEW106" s="120"/>
      <c r="IEX106" s="120"/>
      <c r="IEY106" s="120"/>
      <c r="IEZ106" s="113"/>
      <c r="IFA106" s="113"/>
      <c r="IFB106" s="119"/>
      <c r="IFC106" s="115"/>
      <c r="IFD106" s="116"/>
      <c r="IFE106" s="117"/>
      <c r="IFF106" s="116"/>
      <c r="IFG106" s="116"/>
      <c r="IFH106" s="116"/>
      <c r="IFI106" s="115"/>
      <c r="IFJ106" s="116"/>
      <c r="IFK106" s="115"/>
      <c r="IFL106" s="120"/>
      <c r="IFM106" s="120"/>
      <c r="IFN106" s="120"/>
      <c r="IFO106" s="120"/>
      <c r="IFP106" s="120"/>
      <c r="IFQ106" s="120"/>
      <c r="IFR106" s="121"/>
      <c r="IFS106" s="122"/>
      <c r="IFT106" s="120"/>
      <c r="IFU106" s="120"/>
      <c r="IFV106" s="120"/>
      <c r="IFW106" s="120"/>
      <c r="IFX106" s="113"/>
      <c r="IFY106" s="113"/>
      <c r="IFZ106" s="119"/>
      <c r="IGA106" s="115"/>
      <c r="IGB106" s="116"/>
      <c r="IGC106" s="117"/>
      <c r="IGD106" s="116"/>
      <c r="IGE106" s="116"/>
      <c r="IGF106" s="116"/>
      <c r="IGG106" s="115"/>
      <c r="IGH106" s="116"/>
      <c r="IGI106" s="115"/>
      <c r="IGJ106" s="120"/>
      <c r="IGK106" s="120"/>
      <c r="IGL106" s="120"/>
      <c r="IGM106" s="120"/>
      <c r="IGN106" s="120"/>
      <c r="IGO106" s="120"/>
      <c r="IGP106" s="121"/>
      <c r="IGQ106" s="122"/>
      <c r="IGR106" s="120"/>
      <c r="IGS106" s="120"/>
      <c r="IGT106" s="120"/>
      <c r="IGU106" s="120"/>
      <c r="IGV106" s="113"/>
      <c r="IGW106" s="113"/>
      <c r="IGX106" s="119"/>
      <c r="IGY106" s="115"/>
      <c r="IGZ106" s="116"/>
      <c r="IHA106" s="117"/>
      <c r="IHB106" s="116"/>
      <c r="IHC106" s="116"/>
      <c r="IHD106" s="116"/>
      <c r="IHE106" s="115"/>
      <c r="IHF106" s="116"/>
      <c r="IHG106" s="115"/>
      <c r="IHH106" s="120"/>
      <c r="IHI106" s="120"/>
      <c r="IHJ106" s="120"/>
      <c r="IHK106" s="120"/>
      <c r="IHL106" s="120"/>
      <c r="IHM106" s="120"/>
      <c r="IHN106" s="121"/>
      <c r="IHO106" s="122"/>
      <c r="IHP106" s="120"/>
      <c r="IHQ106" s="120"/>
      <c r="IHR106" s="120"/>
      <c r="IHS106" s="120"/>
      <c r="IHT106" s="113"/>
      <c r="IHU106" s="113"/>
      <c r="IHV106" s="119"/>
      <c r="IHW106" s="115"/>
      <c r="IHX106" s="116"/>
      <c r="IHY106" s="117"/>
      <c r="IHZ106" s="116"/>
      <c r="IIA106" s="116"/>
      <c r="IIB106" s="116"/>
      <c r="IIC106" s="115"/>
      <c r="IID106" s="116"/>
      <c r="IIE106" s="115"/>
      <c r="IIF106" s="120"/>
      <c r="IIG106" s="120"/>
      <c r="IIH106" s="120"/>
      <c r="III106" s="120"/>
      <c r="IIJ106" s="120"/>
      <c r="IIK106" s="120"/>
      <c r="IIL106" s="121"/>
      <c r="IIM106" s="122"/>
      <c r="IIN106" s="120"/>
      <c r="IIO106" s="120"/>
      <c r="IIP106" s="120"/>
      <c r="IIQ106" s="120"/>
      <c r="IIR106" s="113"/>
      <c r="IIS106" s="113"/>
      <c r="IIT106" s="119"/>
      <c r="IIU106" s="115"/>
      <c r="IIV106" s="116"/>
      <c r="IIW106" s="117"/>
      <c r="IIX106" s="116"/>
      <c r="IIY106" s="116"/>
      <c r="IIZ106" s="116"/>
      <c r="IJA106" s="115"/>
      <c r="IJB106" s="116"/>
      <c r="IJC106" s="115"/>
      <c r="IJD106" s="120"/>
      <c r="IJE106" s="120"/>
      <c r="IJF106" s="120"/>
      <c r="IJG106" s="120"/>
      <c r="IJH106" s="120"/>
      <c r="IJI106" s="120"/>
      <c r="IJJ106" s="121"/>
      <c r="IJK106" s="122"/>
      <c r="IJL106" s="120"/>
      <c r="IJM106" s="120"/>
      <c r="IJN106" s="120"/>
      <c r="IJO106" s="120"/>
      <c r="IJP106" s="113"/>
      <c r="IJQ106" s="113"/>
      <c r="IJR106" s="119"/>
      <c r="IJS106" s="115"/>
      <c r="IJT106" s="116"/>
      <c r="IJU106" s="117"/>
      <c r="IJV106" s="116"/>
      <c r="IJW106" s="116"/>
      <c r="IJX106" s="116"/>
      <c r="IJY106" s="115"/>
      <c r="IJZ106" s="116"/>
      <c r="IKA106" s="115"/>
      <c r="IKB106" s="120"/>
      <c r="IKC106" s="120"/>
      <c r="IKD106" s="120"/>
      <c r="IKE106" s="120"/>
      <c r="IKF106" s="120"/>
      <c r="IKG106" s="120"/>
      <c r="IKH106" s="121"/>
      <c r="IKI106" s="122"/>
      <c r="IKJ106" s="120"/>
      <c r="IKK106" s="120"/>
      <c r="IKL106" s="120"/>
      <c r="IKM106" s="120"/>
      <c r="IKN106" s="113"/>
      <c r="IKO106" s="113"/>
      <c r="IKP106" s="119"/>
      <c r="IKQ106" s="115"/>
      <c r="IKR106" s="116"/>
      <c r="IKS106" s="117"/>
      <c r="IKT106" s="116"/>
      <c r="IKU106" s="116"/>
      <c r="IKV106" s="116"/>
      <c r="IKW106" s="115"/>
      <c r="IKX106" s="116"/>
      <c r="IKY106" s="115"/>
      <c r="IKZ106" s="120"/>
      <c r="ILA106" s="120"/>
      <c r="ILB106" s="120"/>
      <c r="ILC106" s="120"/>
      <c r="ILD106" s="120"/>
      <c r="ILE106" s="120"/>
      <c r="ILF106" s="121"/>
      <c r="ILG106" s="122"/>
      <c r="ILH106" s="120"/>
      <c r="ILI106" s="120"/>
      <c r="ILJ106" s="120"/>
      <c r="ILK106" s="120"/>
      <c r="ILL106" s="113"/>
      <c r="ILM106" s="113"/>
      <c r="ILN106" s="119"/>
      <c r="ILO106" s="115"/>
      <c r="ILP106" s="116"/>
      <c r="ILQ106" s="117"/>
      <c r="ILR106" s="116"/>
      <c r="ILS106" s="116"/>
      <c r="ILT106" s="116"/>
      <c r="ILU106" s="115"/>
      <c r="ILV106" s="116"/>
      <c r="ILW106" s="115"/>
      <c r="ILX106" s="120"/>
      <c r="ILY106" s="120"/>
      <c r="ILZ106" s="120"/>
      <c r="IMA106" s="120"/>
      <c r="IMB106" s="120"/>
      <c r="IMC106" s="120"/>
      <c r="IMD106" s="121"/>
      <c r="IME106" s="122"/>
      <c r="IMF106" s="120"/>
      <c r="IMG106" s="120"/>
      <c r="IMH106" s="120"/>
      <c r="IMI106" s="120"/>
      <c r="IMJ106" s="113"/>
      <c r="IMK106" s="113"/>
      <c r="IML106" s="119"/>
      <c r="IMM106" s="115"/>
      <c r="IMN106" s="116"/>
      <c r="IMO106" s="117"/>
      <c r="IMP106" s="116"/>
      <c r="IMQ106" s="116"/>
      <c r="IMR106" s="116"/>
      <c r="IMS106" s="115"/>
      <c r="IMT106" s="116"/>
      <c r="IMU106" s="115"/>
      <c r="IMV106" s="120"/>
      <c r="IMW106" s="120"/>
      <c r="IMX106" s="120"/>
      <c r="IMY106" s="120"/>
      <c r="IMZ106" s="120"/>
      <c r="INA106" s="120"/>
      <c r="INB106" s="121"/>
      <c r="INC106" s="122"/>
      <c r="IND106" s="120"/>
      <c r="INE106" s="120"/>
      <c r="INF106" s="120"/>
      <c r="ING106" s="120"/>
      <c r="INH106" s="113"/>
      <c r="INI106" s="113"/>
      <c r="INJ106" s="119"/>
      <c r="INK106" s="115"/>
      <c r="INL106" s="116"/>
      <c r="INM106" s="117"/>
      <c r="INN106" s="116"/>
      <c r="INO106" s="116"/>
      <c r="INP106" s="116"/>
      <c r="INQ106" s="115"/>
      <c r="INR106" s="116"/>
      <c r="INS106" s="115"/>
      <c r="INT106" s="120"/>
      <c r="INU106" s="120"/>
      <c r="INV106" s="120"/>
      <c r="INW106" s="120"/>
      <c r="INX106" s="120"/>
      <c r="INY106" s="120"/>
      <c r="INZ106" s="121"/>
      <c r="IOA106" s="122"/>
      <c r="IOB106" s="120"/>
      <c r="IOC106" s="120"/>
      <c r="IOD106" s="120"/>
      <c r="IOE106" s="120"/>
      <c r="IOF106" s="113"/>
      <c r="IOG106" s="113"/>
      <c r="IOH106" s="119"/>
      <c r="IOI106" s="115"/>
      <c r="IOJ106" s="116"/>
      <c r="IOK106" s="117"/>
      <c r="IOL106" s="116"/>
      <c r="IOM106" s="116"/>
      <c r="ION106" s="116"/>
      <c r="IOO106" s="115"/>
      <c r="IOP106" s="116"/>
      <c r="IOQ106" s="115"/>
      <c r="IOR106" s="120"/>
      <c r="IOS106" s="120"/>
      <c r="IOT106" s="120"/>
      <c r="IOU106" s="120"/>
      <c r="IOV106" s="120"/>
      <c r="IOW106" s="120"/>
      <c r="IOX106" s="121"/>
      <c r="IOY106" s="122"/>
      <c r="IOZ106" s="120"/>
      <c r="IPA106" s="120"/>
      <c r="IPB106" s="120"/>
      <c r="IPC106" s="120"/>
      <c r="IPD106" s="113"/>
      <c r="IPE106" s="113"/>
      <c r="IPF106" s="119"/>
      <c r="IPG106" s="115"/>
      <c r="IPH106" s="116"/>
      <c r="IPI106" s="117"/>
      <c r="IPJ106" s="116"/>
      <c r="IPK106" s="116"/>
      <c r="IPL106" s="116"/>
      <c r="IPM106" s="115"/>
      <c r="IPN106" s="116"/>
      <c r="IPO106" s="115"/>
      <c r="IPP106" s="120"/>
      <c r="IPQ106" s="120"/>
      <c r="IPR106" s="120"/>
      <c r="IPS106" s="120"/>
      <c r="IPT106" s="120"/>
      <c r="IPU106" s="120"/>
      <c r="IPV106" s="121"/>
      <c r="IPW106" s="122"/>
      <c r="IPX106" s="120"/>
      <c r="IPY106" s="120"/>
      <c r="IPZ106" s="120"/>
      <c r="IQA106" s="120"/>
      <c r="IQB106" s="113"/>
      <c r="IQC106" s="113"/>
      <c r="IQD106" s="119"/>
      <c r="IQE106" s="115"/>
      <c r="IQF106" s="116"/>
      <c r="IQG106" s="117"/>
      <c r="IQH106" s="116"/>
      <c r="IQI106" s="116"/>
      <c r="IQJ106" s="116"/>
      <c r="IQK106" s="115"/>
      <c r="IQL106" s="116"/>
      <c r="IQM106" s="115"/>
      <c r="IQN106" s="120"/>
      <c r="IQO106" s="120"/>
      <c r="IQP106" s="120"/>
      <c r="IQQ106" s="120"/>
      <c r="IQR106" s="120"/>
      <c r="IQS106" s="120"/>
      <c r="IQT106" s="121"/>
      <c r="IQU106" s="122"/>
      <c r="IQV106" s="120"/>
      <c r="IQW106" s="120"/>
      <c r="IQX106" s="120"/>
      <c r="IQY106" s="120"/>
      <c r="IQZ106" s="113"/>
      <c r="IRA106" s="113"/>
      <c r="IRB106" s="119"/>
      <c r="IRC106" s="115"/>
      <c r="IRD106" s="116"/>
      <c r="IRE106" s="117"/>
      <c r="IRF106" s="116"/>
      <c r="IRG106" s="116"/>
      <c r="IRH106" s="116"/>
      <c r="IRI106" s="115"/>
      <c r="IRJ106" s="116"/>
      <c r="IRK106" s="115"/>
      <c r="IRL106" s="120"/>
      <c r="IRM106" s="120"/>
      <c r="IRN106" s="120"/>
      <c r="IRO106" s="120"/>
      <c r="IRP106" s="120"/>
      <c r="IRQ106" s="120"/>
      <c r="IRR106" s="121"/>
      <c r="IRS106" s="122"/>
      <c r="IRT106" s="120"/>
      <c r="IRU106" s="120"/>
      <c r="IRV106" s="120"/>
      <c r="IRW106" s="120"/>
      <c r="IRX106" s="113"/>
      <c r="IRY106" s="113"/>
      <c r="IRZ106" s="119"/>
      <c r="ISA106" s="115"/>
      <c r="ISB106" s="116"/>
      <c r="ISC106" s="117"/>
      <c r="ISD106" s="116"/>
      <c r="ISE106" s="116"/>
      <c r="ISF106" s="116"/>
      <c r="ISG106" s="115"/>
      <c r="ISH106" s="116"/>
      <c r="ISI106" s="115"/>
      <c r="ISJ106" s="120"/>
      <c r="ISK106" s="120"/>
      <c r="ISL106" s="120"/>
      <c r="ISM106" s="120"/>
      <c r="ISN106" s="120"/>
      <c r="ISO106" s="120"/>
      <c r="ISP106" s="121"/>
      <c r="ISQ106" s="122"/>
      <c r="ISR106" s="120"/>
      <c r="ISS106" s="120"/>
      <c r="IST106" s="120"/>
      <c r="ISU106" s="120"/>
      <c r="ISV106" s="113"/>
      <c r="ISW106" s="113"/>
      <c r="ISX106" s="119"/>
      <c r="ISY106" s="115"/>
      <c r="ISZ106" s="116"/>
      <c r="ITA106" s="117"/>
      <c r="ITB106" s="116"/>
      <c r="ITC106" s="116"/>
      <c r="ITD106" s="116"/>
      <c r="ITE106" s="115"/>
      <c r="ITF106" s="116"/>
      <c r="ITG106" s="115"/>
      <c r="ITH106" s="120"/>
      <c r="ITI106" s="120"/>
      <c r="ITJ106" s="120"/>
      <c r="ITK106" s="120"/>
      <c r="ITL106" s="120"/>
      <c r="ITM106" s="120"/>
      <c r="ITN106" s="121"/>
      <c r="ITO106" s="122"/>
      <c r="ITP106" s="120"/>
      <c r="ITQ106" s="120"/>
      <c r="ITR106" s="120"/>
      <c r="ITS106" s="120"/>
      <c r="ITT106" s="113"/>
      <c r="ITU106" s="113"/>
      <c r="ITV106" s="119"/>
      <c r="ITW106" s="115"/>
      <c r="ITX106" s="116"/>
      <c r="ITY106" s="117"/>
      <c r="ITZ106" s="116"/>
      <c r="IUA106" s="116"/>
      <c r="IUB106" s="116"/>
      <c r="IUC106" s="115"/>
      <c r="IUD106" s="116"/>
      <c r="IUE106" s="115"/>
      <c r="IUF106" s="120"/>
      <c r="IUG106" s="120"/>
      <c r="IUH106" s="120"/>
      <c r="IUI106" s="120"/>
      <c r="IUJ106" s="120"/>
      <c r="IUK106" s="120"/>
      <c r="IUL106" s="121"/>
      <c r="IUM106" s="122"/>
      <c r="IUN106" s="120"/>
      <c r="IUO106" s="120"/>
      <c r="IUP106" s="120"/>
      <c r="IUQ106" s="120"/>
      <c r="IUR106" s="113"/>
      <c r="IUS106" s="113"/>
      <c r="IUT106" s="119"/>
      <c r="IUU106" s="115"/>
      <c r="IUV106" s="116"/>
      <c r="IUW106" s="117"/>
      <c r="IUX106" s="116"/>
      <c r="IUY106" s="116"/>
      <c r="IUZ106" s="116"/>
      <c r="IVA106" s="115"/>
      <c r="IVB106" s="116"/>
      <c r="IVC106" s="115"/>
      <c r="IVD106" s="120"/>
      <c r="IVE106" s="120"/>
      <c r="IVF106" s="120"/>
      <c r="IVG106" s="120"/>
      <c r="IVH106" s="120"/>
      <c r="IVI106" s="120"/>
      <c r="IVJ106" s="121"/>
      <c r="IVK106" s="122"/>
      <c r="IVL106" s="120"/>
      <c r="IVM106" s="120"/>
      <c r="IVN106" s="120"/>
      <c r="IVO106" s="120"/>
      <c r="IVP106" s="113"/>
      <c r="IVQ106" s="113"/>
      <c r="IVR106" s="119"/>
      <c r="IVS106" s="115"/>
      <c r="IVT106" s="116"/>
      <c r="IVU106" s="117"/>
      <c r="IVV106" s="116"/>
      <c r="IVW106" s="116"/>
      <c r="IVX106" s="116"/>
      <c r="IVY106" s="115"/>
      <c r="IVZ106" s="116"/>
      <c r="IWA106" s="115"/>
      <c r="IWB106" s="120"/>
      <c r="IWC106" s="120"/>
      <c r="IWD106" s="120"/>
      <c r="IWE106" s="120"/>
      <c r="IWF106" s="120"/>
      <c r="IWG106" s="120"/>
      <c r="IWH106" s="121"/>
      <c r="IWI106" s="122"/>
      <c r="IWJ106" s="120"/>
      <c r="IWK106" s="120"/>
      <c r="IWL106" s="120"/>
      <c r="IWM106" s="120"/>
      <c r="IWN106" s="113"/>
      <c r="IWO106" s="113"/>
      <c r="IWP106" s="119"/>
      <c r="IWQ106" s="115"/>
      <c r="IWR106" s="116"/>
      <c r="IWS106" s="117"/>
      <c r="IWT106" s="116"/>
      <c r="IWU106" s="116"/>
      <c r="IWV106" s="116"/>
      <c r="IWW106" s="115"/>
      <c r="IWX106" s="116"/>
      <c r="IWY106" s="115"/>
      <c r="IWZ106" s="120"/>
      <c r="IXA106" s="120"/>
      <c r="IXB106" s="120"/>
      <c r="IXC106" s="120"/>
      <c r="IXD106" s="120"/>
      <c r="IXE106" s="120"/>
      <c r="IXF106" s="121"/>
      <c r="IXG106" s="122"/>
      <c r="IXH106" s="120"/>
      <c r="IXI106" s="120"/>
      <c r="IXJ106" s="120"/>
      <c r="IXK106" s="120"/>
      <c r="IXL106" s="113"/>
      <c r="IXM106" s="113"/>
      <c r="IXN106" s="119"/>
      <c r="IXO106" s="115"/>
      <c r="IXP106" s="116"/>
      <c r="IXQ106" s="117"/>
      <c r="IXR106" s="116"/>
      <c r="IXS106" s="116"/>
      <c r="IXT106" s="116"/>
      <c r="IXU106" s="115"/>
      <c r="IXV106" s="116"/>
      <c r="IXW106" s="115"/>
      <c r="IXX106" s="120"/>
      <c r="IXY106" s="120"/>
      <c r="IXZ106" s="120"/>
      <c r="IYA106" s="120"/>
      <c r="IYB106" s="120"/>
      <c r="IYC106" s="120"/>
      <c r="IYD106" s="121"/>
      <c r="IYE106" s="122"/>
      <c r="IYF106" s="120"/>
      <c r="IYG106" s="120"/>
      <c r="IYH106" s="120"/>
      <c r="IYI106" s="120"/>
      <c r="IYJ106" s="113"/>
      <c r="IYK106" s="113"/>
      <c r="IYL106" s="119"/>
      <c r="IYM106" s="115"/>
      <c r="IYN106" s="116"/>
      <c r="IYO106" s="117"/>
      <c r="IYP106" s="116"/>
      <c r="IYQ106" s="116"/>
      <c r="IYR106" s="116"/>
      <c r="IYS106" s="115"/>
      <c r="IYT106" s="116"/>
      <c r="IYU106" s="115"/>
      <c r="IYV106" s="120"/>
      <c r="IYW106" s="120"/>
      <c r="IYX106" s="120"/>
      <c r="IYY106" s="120"/>
      <c r="IYZ106" s="120"/>
      <c r="IZA106" s="120"/>
      <c r="IZB106" s="121"/>
      <c r="IZC106" s="122"/>
      <c r="IZD106" s="120"/>
      <c r="IZE106" s="120"/>
      <c r="IZF106" s="120"/>
      <c r="IZG106" s="120"/>
      <c r="IZH106" s="113"/>
      <c r="IZI106" s="113"/>
      <c r="IZJ106" s="119"/>
      <c r="IZK106" s="115"/>
      <c r="IZL106" s="116"/>
      <c r="IZM106" s="117"/>
      <c r="IZN106" s="116"/>
      <c r="IZO106" s="116"/>
      <c r="IZP106" s="116"/>
      <c r="IZQ106" s="115"/>
      <c r="IZR106" s="116"/>
      <c r="IZS106" s="115"/>
      <c r="IZT106" s="120"/>
      <c r="IZU106" s="120"/>
      <c r="IZV106" s="120"/>
      <c r="IZW106" s="120"/>
      <c r="IZX106" s="120"/>
      <c r="IZY106" s="120"/>
      <c r="IZZ106" s="121"/>
      <c r="JAA106" s="122"/>
      <c r="JAB106" s="120"/>
      <c r="JAC106" s="120"/>
      <c r="JAD106" s="120"/>
      <c r="JAE106" s="120"/>
      <c r="JAF106" s="113"/>
      <c r="JAG106" s="113"/>
      <c r="JAH106" s="119"/>
      <c r="JAI106" s="115"/>
      <c r="JAJ106" s="116"/>
      <c r="JAK106" s="117"/>
      <c r="JAL106" s="116"/>
      <c r="JAM106" s="116"/>
      <c r="JAN106" s="116"/>
      <c r="JAO106" s="115"/>
      <c r="JAP106" s="116"/>
      <c r="JAQ106" s="115"/>
      <c r="JAR106" s="120"/>
      <c r="JAS106" s="120"/>
      <c r="JAT106" s="120"/>
      <c r="JAU106" s="120"/>
      <c r="JAV106" s="120"/>
      <c r="JAW106" s="120"/>
      <c r="JAX106" s="121"/>
      <c r="JAY106" s="122"/>
      <c r="JAZ106" s="120"/>
      <c r="JBA106" s="120"/>
      <c r="JBB106" s="120"/>
      <c r="JBC106" s="120"/>
      <c r="JBD106" s="113"/>
      <c r="JBE106" s="113"/>
      <c r="JBF106" s="119"/>
      <c r="JBG106" s="115"/>
      <c r="JBH106" s="116"/>
      <c r="JBI106" s="117"/>
      <c r="JBJ106" s="116"/>
      <c r="JBK106" s="116"/>
      <c r="JBL106" s="116"/>
      <c r="JBM106" s="115"/>
      <c r="JBN106" s="116"/>
      <c r="JBO106" s="115"/>
      <c r="JBP106" s="120"/>
      <c r="JBQ106" s="120"/>
      <c r="JBR106" s="120"/>
      <c r="JBS106" s="120"/>
      <c r="JBT106" s="120"/>
      <c r="JBU106" s="120"/>
      <c r="JBV106" s="121"/>
      <c r="JBW106" s="122"/>
      <c r="JBX106" s="120"/>
      <c r="JBY106" s="120"/>
      <c r="JBZ106" s="120"/>
      <c r="JCA106" s="120"/>
      <c r="JCB106" s="113"/>
      <c r="JCC106" s="113"/>
      <c r="JCD106" s="119"/>
      <c r="JCE106" s="115"/>
      <c r="JCF106" s="116"/>
      <c r="JCG106" s="117"/>
      <c r="JCH106" s="116"/>
      <c r="JCI106" s="116"/>
      <c r="JCJ106" s="116"/>
      <c r="JCK106" s="115"/>
      <c r="JCL106" s="116"/>
      <c r="JCM106" s="115"/>
      <c r="JCN106" s="120"/>
      <c r="JCO106" s="120"/>
      <c r="JCP106" s="120"/>
      <c r="JCQ106" s="120"/>
      <c r="JCR106" s="120"/>
      <c r="JCS106" s="120"/>
      <c r="JCT106" s="121"/>
      <c r="JCU106" s="122"/>
      <c r="JCV106" s="120"/>
      <c r="JCW106" s="120"/>
      <c r="JCX106" s="120"/>
      <c r="JCY106" s="120"/>
      <c r="JCZ106" s="113"/>
      <c r="JDA106" s="113"/>
      <c r="JDB106" s="119"/>
      <c r="JDC106" s="115"/>
      <c r="JDD106" s="116"/>
      <c r="JDE106" s="117"/>
      <c r="JDF106" s="116"/>
      <c r="JDG106" s="116"/>
      <c r="JDH106" s="116"/>
      <c r="JDI106" s="115"/>
      <c r="JDJ106" s="116"/>
      <c r="JDK106" s="115"/>
      <c r="JDL106" s="120"/>
      <c r="JDM106" s="120"/>
      <c r="JDN106" s="120"/>
      <c r="JDO106" s="120"/>
      <c r="JDP106" s="120"/>
      <c r="JDQ106" s="120"/>
      <c r="JDR106" s="121"/>
      <c r="JDS106" s="122"/>
      <c r="JDT106" s="120"/>
      <c r="JDU106" s="120"/>
      <c r="JDV106" s="120"/>
      <c r="JDW106" s="120"/>
      <c r="JDX106" s="113"/>
      <c r="JDY106" s="113"/>
      <c r="JDZ106" s="119"/>
      <c r="JEA106" s="115"/>
      <c r="JEB106" s="116"/>
      <c r="JEC106" s="117"/>
      <c r="JED106" s="116"/>
      <c r="JEE106" s="116"/>
      <c r="JEF106" s="116"/>
      <c r="JEG106" s="115"/>
      <c r="JEH106" s="116"/>
      <c r="JEI106" s="115"/>
      <c r="JEJ106" s="120"/>
      <c r="JEK106" s="120"/>
      <c r="JEL106" s="120"/>
      <c r="JEM106" s="120"/>
      <c r="JEN106" s="120"/>
      <c r="JEO106" s="120"/>
      <c r="JEP106" s="121"/>
      <c r="JEQ106" s="122"/>
      <c r="JER106" s="120"/>
      <c r="JES106" s="120"/>
      <c r="JET106" s="120"/>
      <c r="JEU106" s="120"/>
      <c r="JEV106" s="113"/>
      <c r="JEW106" s="113"/>
      <c r="JEX106" s="119"/>
      <c r="JEY106" s="115"/>
      <c r="JEZ106" s="116"/>
      <c r="JFA106" s="117"/>
      <c r="JFB106" s="116"/>
      <c r="JFC106" s="116"/>
      <c r="JFD106" s="116"/>
      <c r="JFE106" s="115"/>
      <c r="JFF106" s="116"/>
      <c r="JFG106" s="115"/>
      <c r="JFH106" s="120"/>
      <c r="JFI106" s="120"/>
      <c r="JFJ106" s="120"/>
      <c r="JFK106" s="120"/>
      <c r="JFL106" s="120"/>
      <c r="JFM106" s="120"/>
      <c r="JFN106" s="121"/>
      <c r="JFO106" s="122"/>
      <c r="JFP106" s="120"/>
      <c r="JFQ106" s="120"/>
      <c r="JFR106" s="120"/>
      <c r="JFS106" s="120"/>
      <c r="JFT106" s="113"/>
      <c r="JFU106" s="113"/>
      <c r="JFV106" s="119"/>
      <c r="JFW106" s="115"/>
      <c r="JFX106" s="116"/>
      <c r="JFY106" s="117"/>
      <c r="JFZ106" s="116"/>
      <c r="JGA106" s="116"/>
      <c r="JGB106" s="116"/>
      <c r="JGC106" s="115"/>
      <c r="JGD106" s="116"/>
      <c r="JGE106" s="115"/>
      <c r="JGF106" s="120"/>
      <c r="JGG106" s="120"/>
      <c r="JGH106" s="120"/>
      <c r="JGI106" s="120"/>
      <c r="JGJ106" s="120"/>
      <c r="JGK106" s="120"/>
      <c r="JGL106" s="121"/>
      <c r="JGM106" s="122"/>
      <c r="JGN106" s="120"/>
      <c r="JGO106" s="120"/>
      <c r="JGP106" s="120"/>
      <c r="JGQ106" s="120"/>
      <c r="JGR106" s="113"/>
      <c r="JGS106" s="113"/>
      <c r="JGT106" s="119"/>
      <c r="JGU106" s="115"/>
      <c r="JGV106" s="116"/>
      <c r="JGW106" s="117"/>
      <c r="JGX106" s="116"/>
      <c r="JGY106" s="116"/>
      <c r="JGZ106" s="116"/>
      <c r="JHA106" s="115"/>
      <c r="JHB106" s="116"/>
      <c r="JHC106" s="115"/>
      <c r="JHD106" s="120"/>
      <c r="JHE106" s="120"/>
      <c r="JHF106" s="120"/>
      <c r="JHG106" s="120"/>
      <c r="JHH106" s="120"/>
      <c r="JHI106" s="120"/>
      <c r="JHJ106" s="121"/>
      <c r="JHK106" s="122"/>
      <c r="JHL106" s="120"/>
      <c r="JHM106" s="120"/>
      <c r="JHN106" s="120"/>
      <c r="JHO106" s="120"/>
      <c r="JHP106" s="113"/>
      <c r="JHQ106" s="113"/>
      <c r="JHR106" s="119"/>
      <c r="JHS106" s="115"/>
      <c r="JHT106" s="116"/>
      <c r="JHU106" s="117"/>
      <c r="JHV106" s="116"/>
      <c r="JHW106" s="116"/>
      <c r="JHX106" s="116"/>
      <c r="JHY106" s="115"/>
      <c r="JHZ106" s="116"/>
      <c r="JIA106" s="115"/>
      <c r="JIB106" s="120"/>
      <c r="JIC106" s="120"/>
      <c r="JID106" s="120"/>
      <c r="JIE106" s="120"/>
      <c r="JIF106" s="120"/>
      <c r="JIG106" s="120"/>
      <c r="JIH106" s="121"/>
      <c r="JII106" s="122"/>
      <c r="JIJ106" s="120"/>
      <c r="JIK106" s="120"/>
      <c r="JIL106" s="120"/>
      <c r="JIM106" s="120"/>
      <c r="JIN106" s="113"/>
      <c r="JIO106" s="113"/>
      <c r="JIP106" s="119"/>
      <c r="JIQ106" s="115"/>
      <c r="JIR106" s="116"/>
      <c r="JIS106" s="117"/>
      <c r="JIT106" s="116"/>
      <c r="JIU106" s="116"/>
      <c r="JIV106" s="116"/>
      <c r="JIW106" s="115"/>
      <c r="JIX106" s="116"/>
      <c r="JIY106" s="115"/>
      <c r="JIZ106" s="120"/>
      <c r="JJA106" s="120"/>
      <c r="JJB106" s="120"/>
      <c r="JJC106" s="120"/>
      <c r="JJD106" s="120"/>
      <c r="JJE106" s="120"/>
      <c r="JJF106" s="121"/>
      <c r="JJG106" s="122"/>
      <c r="JJH106" s="120"/>
      <c r="JJI106" s="120"/>
      <c r="JJJ106" s="120"/>
      <c r="JJK106" s="120"/>
      <c r="JJL106" s="113"/>
      <c r="JJM106" s="113"/>
      <c r="JJN106" s="119"/>
      <c r="JJO106" s="115"/>
      <c r="JJP106" s="116"/>
      <c r="JJQ106" s="117"/>
      <c r="JJR106" s="116"/>
      <c r="JJS106" s="116"/>
      <c r="JJT106" s="116"/>
      <c r="JJU106" s="115"/>
      <c r="JJV106" s="116"/>
      <c r="JJW106" s="115"/>
      <c r="JJX106" s="120"/>
      <c r="JJY106" s="120"/>
      <c r="JJZ106" s="120"/>
      <c r="JKA106" s="120"/>
      <c r="JKB106" s="120"/>
      <c r="JKC106" s="120"/>
      <c r="JKD106" s="121"/>
      <c r="JKE106" s="122"/>
      <c r="JKF106" s="120"/>
      <c r="JKG106" s="120"/>
      <c r="JKH106" s="120"/>
      <c r="JKI106" s="120"/>
      <c r="JKJ106" s="113"/>
      <c r="JKK106" s="113"/>
      <c r="JKL106" s="119"/>
      <c r="JKM106" s="115"/>
      <c r="JKN106" s="116"/>
      <c r="JKO106" s="117"/>
      <c r="JKP106" s="116"/>
      <c r="JKQ106" s="116"/>
      <c r="JKR106" s="116"/>
      <c r="JKS106" s="115"/>
      <c r="JKT106" s="116"/>
      <c r="JKU106" s="115"/>
      <c r="JKV106" s="120"/>
      <c r="JKW106" s="120"/>
      <c r="JKX106" s="120"/>
      <c r="JKY106" s="120"/>
      <c r="JKZ106" s="120"/>
      <c r="JLA106" s="120"/>
      <c r="JLB106" s="121"/>
      <c r="JLC106" s="122"/>
      <c r="JLD106" s="120"/>
      <c r="JLE106" s="120"/>
      <c r="JLF106" s="120"/>
      <c r="JLG106" s="120"/>
      <c r="JLH106" s="113"/>
      <c r="JLI106" s="113"/>
      <c r="JLJ106" s="119"/>
      <c r="JLK106" s="115"/>
      <c r="JLL106" s="116"/>
      <c r="JLM106" s="117"/>
      <c r="JLN106" s="116"/>
      <c r="JLO106" s="116"/>
      <c r="JLP106" s="116"/>
      <c r="JLQ106" s="115"/>
      <c r="JLR106" s="116"/>
      <c r="JLS106" s="115"/>
      <c r="JLT106" s="120"/>
      <c r="JLU106" s="120"/>
      <c r="JLV106" s="120"/>
      <c r="JLW106" s="120"/>
      <c r="JLX106" s="120"/>
      <c r="JLY106" s="120"/>
      <c r="JLZ106" s="121"/>
      <c r="JMA106" s="122"/>
      <c r="JMB106" s="120"/>
      <c r="JMC106" s="120"/>
      <c r="JMD106" s="120"/>
      <c r="JME106" s="120"/>
      <c r="JMF106" s="113"/>
      <c r="JMG106" s="113"/>
      <c r="JMH106" s="119"/>
      <c r="JMI106" s="115"/>
      <c r="JMJ106" s="116"/>
      <c r="JMK106" s="117"/>
      <c r="JML106" s="116"/>
      <c r="JMM106" s="116"/>
      <c r="JMN106" s="116"/>
      <c r="JMO106" s="115"/>
      <c r="JMP106" s="116"/>
      <c r="JMQ106" s="115"/>
      <c r="JMR106" s="120"/>
      <c r="JMS106" s="120"/>
      <c r="JMT106" s="120"/>
      <c r="JMU106" s="120"/>
      <c r="JMV106" s="120"/>
      <c r="JMW106" s="120"/>
      <c r="JMX106" s="121"/>
      <c r="JMY106" s="122"/>
      <c r="JMZ106" s="120"/>
      <c r="JNA106" s="120"/>
      <c r="JNB106" s="120"/>
      <c r="JNC106" s="120"/>
      <c r="JND106" s="113"/>
      <c r="JNE106" s="113"/>
      <c r="JNF106" s="119"/>
      <c r="JNG106" s="115"/>
      <c r="JNH106" s="116"/>
      <c r="JNI106" s="117"/>
      <c r="JNJ106" s="116"/>
      <c r="JNK106" s="116"/>
      <c r="JNL106" s="116"/>
      <c r="JNM106" s="115"/>
      <c r="JNN106" s="116"/>
      <c r="JNO106" s="115"/>
      <c r="JNP106" s="120"/>
      <c r="JNQ106" s="120"/>
      <c r="JNR106" s="120"/>
      <c r="JNS106" s="120"/>
      <c r="JNT106" s="120"/>
      <c r="JNU106" s="120"/>
      <c r="JNV106" s="121"/>
      <c r="JNW106" s="122"/>
      <c r="JNX106" s="120"/>
      <c r="JNY106" s="120"/>
      <c r="JNZ106" s="120"/>
      <c r="JOA106" s="120"/>
      <c r="JOB106" s="113"/>
      <c r="JOC106" s="113"/>
      <c r="JOD106" s="119"/>
      <c r="JOE106" s="115"/>
      <c r="JOF106" s="116"/>
      <c r="JOG106" s="117"/>
      <c r="JOH106" s="116"/>
      <c r="JOI106" s="116"/>
      <c r="JOJ106" s="116"/>
      <c r="JOK106" s="115"/>
      <c r="JOL106" s="116"/>
      <c r="JOM106" s="115"/>
      <c r="JON106" s="120"/>
      <c r="JOO106" s="120"/>
      <c r="JOP106" s="120"/>
      <c r="JOQ106" s="120"/>
      <c r="JOR106" s="120"/>
      <c r="JOS106" s="120"/>
      <c r="JOT106" s="121"/>
      <c r="JOU106" s="122"/>
      <c r="JOV106" s="120"/>
      <c r="JOW106" s="120"/>
      <c r="JOX106" s="120"/>
      <c r="JOY106" s="120"/>
      <c r="JOZ106" s="113"/>
      <c r="JPA106" s="113"/>
      <c r="JPB106" s="119"/>
      <c r="JPC106" s="115"/>
      <c r="JPD106" s="116"/>
      <c r="JPE106" s="117"/>
      <c r="JPF106" s="116"/>
      <c r="JPG106" s="116"/>
      <c r="JPH106" s="116"/>
      <c r="JPI106" s="115"/>
      <c r="JPJ106" s="116"/>
      <c r="JPK106" s="115"/>
      <c r="JPL106" s="120"/>
      <c r="JPM106" s="120"/>
      <c r="JPN106" s="120"/>
      <c r="JPO106" s="120"/>
      <c r="JPP106" s="120"/>
      <c r="JPQ106" s="120"/>
      <c r="JPR106" s="121"/>
      <c r="JPS106" s="122"/>
      <c r="JPT106" s="120"/>
      <c r="JPU106" s="120"/>
      <c r="JPV106" s="120"/>
      <c r="JPW106" s="120"/>
      <c r="JPX106" s="113"/>
      <c r="JPY106" s="113"/>
      <c r="JPZ106" s="119"/>
      <c r="JQA106" s="115"/>
      <c r="JQB106" s="116"/>
      <c r="JQC106" s="117"/>
      <c r="JQD106" s="116"/>
      <c r="JQE106" s="116"/>
      <c r="JQF106" s="116"/>
      <c r="JQG106" s="115"/>
      <c r="JQH106" s="116"/>
      <c r="JQI106" s="115"/>
      <c r="JQJ106" s="120"/>
      <c r="JQK106" s="120"/>
      <c r="JQL106" s="120"/>
      <c r="JQM106" s="120"/>
      <c r="JQN106" s="120"/>
      <c r="JQO106" s="120"/>
      <c r="JQP106" s="121"/>
      <c r="JQQ106" s="122"/>
      <c r="JQR106" s="120"/>
      <c r="JQS106" s="120"/>
      <c r="JQT106" s="120"/>
      <c r="JQU106" s="120"/>
      <c r="JQV106" s="113"/>
      <c r="JQW106" s="113"/>
      <c r="JQX106" s="119"/>
      <c r="JQY106" s="115"/>
      <c r="JQZ106" s="116"/>
      <c r="JRA106" s="117"/>
      <c r="JRB106" s="116"/>
      <c r="JRC106" s="116"/>
      <c r="JRD106" s="116"/>
      <c r="JRE106" s="115"/>
      <c r="JRF106" s="116"/>
      <c r="JRG106" s="115"/>
      <c r="JRH106" s="120"/>
      <c r="JRI106" s="120"/>
      <c r="JRJ106" s="120"/>
      <c r="JRK106" s="120"/>
      <c r="JRL106" s="120"/>
      <c r="JRM106" s="120"/>
      <c r="JRN106" s="121"/>
      <c r="JRO106" s="122"/>
      <c r="JRP106" s="120"/>
      <c r="JRQ106" s="120"/>
      <c r="JRR106" s="120"/>
      <c r="JRS106" s="120"/>
      <c r="JRT106" s="113"/>
      <c r="JRU106" s="113"/>
      <c r="JRV106" s="119"/>
      <c r="JRW106" s="115"/>
      <c r="JRX106" s="116"/>
      <c r="JRY106" s="117"/>
      <c r="JRZ106" s="116"/>
      <c r="JSA106" s="116"/>
      <c r="JSB106" s="116"/>
      <c r="JSC106" s="115"/>
      <c r="JSD106" s="116"/>
      <c r="JSE106" s="115"/>
      <c r="JSF106" s="120"/>
      <c r="JSG106" s="120"/>
      <c r="JSH106" s="120"/>
      <c r="JSI106" s="120"/>
      <c r="JSJ106" s="120"/>
      <c r="JSK106" s="120"/>
      <c r="JSL106" s="121"/>
      <c r="JSM106" s="122"/>
      <c r="JSN106" s="120"/>
      <c r="JSO106" s="120"/>
      <c r="JSP106" s="120"/>
      <c r="JSQ106" s="120"/>
      <c r="JSR106" s="113"/>
      <c r="JSS106" s="113"/>
      <c r="JST106" s="119"/>
      <c r="JSU106" s="115"/>
      <c r="JSV106" s="116"/>
      <c r="JSW106" s="117"/>
      <c r="JSX106" s="116"/>
      <c r="JSY106" s="116"/>
      <c r="JSZ106" s="116"/>
      <c r="JTA106" s="115"/>
      <c r="JTB106" s="116"/>
      <c r="JTC106" s="115"/>
      <c r="JTD106" s="120"/>
      <c r="JTE106" s="120"/>
      <c r="JTF106" s="120"/>
      <c r="JTG106" s="120"/>
      <c r="JTH106" s="120"/>
      <c r="JTI106" s="120"/>
      <c r="JTJ106" s="121"/>
      <c r="JTK106" s="122"/>
      <c r="JTL106" s="120"/>
      <c r="JTM106" s="120"/>
      <c r="JTN106" s="120"/>
      <c r="JTO106" s="120"/>
      <c r="JTP106" s="113"/>
      <c r="JTQ106" s="113"/>
      <c r="JTR106" s="119"/>
      <c r="JTS106" s="115"/>
      <c r="JTT106" s="116"/>
      <c r="JTU106" s="117"/>
      <c r="JTV106" s="116"/>
      <c r="JTW106" s="116"/>
      <c r="JTX106" s="116"/>
      <c r="JTY106" s="115"/>
      <c r="JTZ106" s="116"/>
      <c r="JUA106" s="115"/>
      <c r="JUB106" s="120"/>
      <c r="JUC106" s="120"/>
      <c r="JUD106" s="120"/>
      <c r="JUE106" s="120"/>
      <c r="JUF106" s="120"/>
      <c r="JUG106" s="120"/>
      <c r="JUH106" s="121"/>
      <c r="JUI106" s="122"/>
      <c r="JUJ106" s="120"/>
      <c r="JUK106" s="120"/>
      <c r="JUL106" s="120"/>
      <c r="JUM106" s="120"/>
      <c r="JUN106" s="113"/>
      <c r="JUO106" s="113"/>
      <c r="JUP106" s="119"/>
      <c r="JUQ106" s="115"/>
      <c r="JUR106" s="116"/>
      <c r="JUS106" s="117"/>
      <c r="JUT106" s="116"/>
      <c r="JUU106" s="116"/>
      <c r="JUV106" s="116"/>
      <c r="JUW106" s="115"/>
      <c r="JUX106" s="116"/>
      <c r="JUY106" s="115"/>
      <c r="JUZ106" s="120"/>
      <c r="JVA106" s="120"/>
      <c r="JVB106" s="120"/>
      <c r="JVC106" s="120"/>
      <c r="JVD106" s="120"/>
      <c r="JVE106" s="120"/>
      <c r="JVF106" s="121"/>
      <c r="JVG106" s="122"/>
      <c r="JVH106" s="120"/>
      <c r="JVI106" s="120"/>
      <c r="JVJ106" s="120"/>
      <c r="JVK106" s="120"/>
      <c r="JVL106" s="113"/>
      <c r="JVM106" s="113"/>
      <c r="JVN106" s="119"/>
      <c r="JVO106" s="115"/>
      <c r="JVP106" s="116"/>
      <c r="JVQ106" s="117"/>
      <c r="JVR106" s="116"/>
      <c r="JVS106" s="116"/>
      <c r="JVT106" s="116"/>
      <c r="JVU106" s="115"/>
      <c r="JVV106" s="116"/>
      <c r="JVW106" s="115"/>
      <c r="JVX106" s="120"/>
      <c r="JVY106" s="120"/>
      <c r="JVZ106" s="120"/>
      <c r="JWA106" s="120"/>
      <c r="JWB106" s="120"/>
      <c r="JWC106" s="120"/>
      <c r="JWD106" s="121"/>
      <c r="JWE106" s="122"/>
      <c r="JWF106" s="120"/>
      <c r="JWG106" s="120"/>
      <c r="JWH106" s="120"/>
      <c r="JWI106" s="120"/>
      <c r="JWJ106" s="113"/>
      <c r="JWK106" s="113"/>
      <c r="JWL106" s="119"/>
      <c r="JWM106" s="115"/>
      <c r="JWN106" s="116"/>
      <c r="JWO106" s="117"/>
      <c r="JWP106" s="116"/>
      <c r="JWQ106" s="116"/>
      <c r="JWR106" s="116"/>
      <c r="JWS106" s="115"/>
      <c r="JWT106" s="116"/>
      <c r="JWU106" s="115"/>
      <c r="JWV106" s="120"/>
      <c r="JWW106" s="120"/>
      <c r="JWX106" s="120"/>
      <c r="JWY106" s="120"/>
      <c r="JWZ106" s="120"/>
      <c r="JXA106" s="120"/>
      <c r="JXB106" s="121"/>
      <c r="JXC106" s="122"/>
      <c r="JXD106" s="120"/>
      <c r="JXE106" s="120"/>
      <c r="JXF106" s="120"/>
      <c r="JXG106" s="120"/>
      <c r="JXH106" s="113"/>
      <c r="JXI106" s="113"/>
      <c r="JXJ106" s="119"/>
      <c r="JXK106" s="115"/>
      <c r="JXL106" s="116"/>
      <c r="JXM106" s="117"/>
      <c r="JXN106" s="116"/>
      <c r="JXO106" s="116"/>
      <c r="JXP106" s="116"/>
      <c r="JXQ106" s="115"/>
      <c r="JXR106" s="116"/>
      <c r="JXS106" s="115"/>
      <c r="JXT106" s="120"/>
      <c r="JXU106" s="120"/>
      <c r="JXV106" s="120"/>
      <c r="JXW106" s="120"/>
      <c r="JXX106" s="120"/>
      <c r="JXY106" s="120"/>
      <c r="JXZ106" s="121"/>
      <c r="JYA106" s="122"/>
      <c r="JYB106" s="120"/>
      <c r="JYC106" s="120"/>
      <c r="JYD106" s="120"/>
      <c r="JYE106" s="120"/>
      <c r="JYF106" s="113"/>
      <c r="JYG106" s="113"/>
      <c r="JYH106" s="119"/>
      <c r="JYI106" s="115"/>
      <c r="JYJ106" s="116"/>
      <c r="JYK106" s="117"/>
      <c r="JYL106" s="116"/>
      <c r="JYM106" s="116"/>
      <c r="JYN106" s="116"/>
      <c r="JYO106" s="115"/>
      <c r="JYP106" s="116"/>
      <c r="JYQ106" s="115"/>
      <c r="JYR106" s="120"/>
      <c r="JYS106" s="120"/>
      <c r="JYT106" s="120"/>
      <c r="JYU106" s="120"/>
      <c r="JYV106" s="120"/>
      <c r="JYW106" s="120"/>
      <c r="JYX106" s="121"/>
      <c r="JYY106" s="122"/>
      <c r="JYZ106" s="120"/>
      <c r="JZA106" s="120"/>
      <c r="JZB106" s="120"/>
      <c r="JZC106" s="120"/>
      <c r="JZD106" s="113"/>
      <c r="JZE106" s="113"/>
      <c r="JZF106" s="119"/>
      <c r="JZG106" s="115"/>
      <c r="JZH106" s="116"/>
      <c r="JZI106" s="117"/>
      <c r="JZJ106" s="116"/>
      <c r="JZK106" s="116"/>
      <c r="JZL106" s="116"/>
      <c r="JZM106" s="115"/>
      <c r="JZN106" s="116"/>
      <c r="JZO106" s="115"/>
      <c r="JZP106" s="120"/>
      <c r="JZQ106" s="120"/>
      <c r="JZR106" s="120"/>
      <c r="JZS106" s="120"/>
      <c r="JZT106" s="120"/>
      <c r="JZU106" s="120"/>
      <c r="JZV106" s="121"/>
      <c r="JZW106" s="122"/>
      <c r="JZX106" s="120"/>
      <c r="JZY106" s="120"/>
      <c r="JZZ106" s="120"/>
      <c r="KAA106" s="120"/>
      <c r="KAB106" s="113"/>
      <c r="KAC106" s="113"/>
      <c r="KAD106" s="119"/>
      <c r="KAE106" s="115"/>
      <c r="KAF106" s="116"/>
      <c r="KAG106" s="117"/>
      <c r="KAH106" s="116"/>
      <c r="KAI106" s="116"/>
      <c r="KAJ106" s="116"/>
      <c r="KAK106" s="115"/>
      <c r="KAL106" s="116"/>
      <c r="KAM106" s="115"/>
      <c r="KAN106" s="120"/>
      <c r="KAO106" s="120"/>
      <c r="KAP106" s="120"/>
      <c r="KAQ106" s="120"/>
      <c r="KAR106" s="120"/>
      <c r="KAS106" s="120"/>
      <c r="KAT106" s="121"/>
      <c r="KAU106" s="122"/>
      <c r="KAV106" s="120"/>
      <c r="KAW106" s="120"/>
      <c r="KAX106" s="120"/>
      <c r="KAY106" s="120"/>
      <c r="KAZ106" s="113"/>
      <c r="KBA106" s="113"/>
      <c r="KBB106" s="119"/>
      <c r="KBC106" s="115"/>
      <c r="KBD106" s="116"/>
      <c r="KBE106" s="117"/>
      <c r="KBF106" s="116"/>
      <c r="KBG106" s="116"/>
      <c r="KBH106" s="116"/>
      <c r="KBI106" s="115"/>
      <c r="KBJ106" s="116"/>
      <c r="KBK106" s="115"/>
      <c r="KBL106" s="120"/>
      <c r="KBM106" s="120"/>
      <c r="KBN106" s="120"/>
      <c r="KBO106" s="120"/>
      <c r="KBP106" s="120"/>
      <c r="KBQ106" s="120"/>
      <c r="KBR106" s="121"/>
      <c r="KBS106" s="122"/>
      <c r="KBT106" s="120"/>
      <c r="KBU106" s="120"/>
      <c r="KBV106" s="120"/>
      <c r="KBW106" s="120"/>
      <c r="KBX106" s="113"/>
      <c r="KBY106" s="113"/>
      <c r="KBZ106" s="119"/>
      <c r="KCA106" s="115"/>
      <c r="KCB106" s="116"/>
      <c r="KCC106" s="117"/>
      <c r="KCD106" s="116"/>
      <c r="KCE106" s="116"/>
      <c r="KCF106" s="116"/>
      <c r="KCG106" s="115"/>
      <c r="KCH106" s="116"/>
      <c r="KCI106" s="115"/>
      <c r="KCJ106" s="120"/>
      <c r="KCK106" s="120"/>
      <c r="KCL106" s="120"/>
      <c r="KCM106" s="120"/>
      <c r="KCN106" s="120"/>
      <c r="KCO106" s="120"/>
      <c r="KCP106" s="121"/>
      <c r="KCQ106" s="122"/>
      <c r="KCR106" s="120"/>
      <c r="KCS106" s="120"/>
      <c r="KCT106" s="120"/>
      <c r="KCU106" s="120"/>
      <c r="KCV106" s="113"/>
      <c r="KCW106" s="113"/>
      <c r="KCX106" s="119"/>
      <c r="KCY106" s="115"/>
      <c r="KCZ106" s="116"/>
      <c r="KDA106" s="117"/>
      <c r="KDB106" s="116"/>
      <c r="KDC106" s="116"/>
      <c r="KDD106" s="116"/>
      <c r="KDE106" s="115"/>
      <c r="KDF106" s="116"/>
      <c r="KDG106" s="115"/>
      <c r="KDH106" s="120"/>
      <c r="KDI106" s="120"/>
      <c r="KDJ106" s="120"/>
      <c r="KDK106" s="120"/>
      <c r="KDL106" s="120"/>
      <c r="KDM106" s="120"/>
      <c r="KDN106" s="121"/>
      <c r="KDO106" s="122"/>
      <c r="KDP106" s="120"/>
      <c r="KDQ106" s="120"/>
      <c r="KDR106" s="120"/>
      <c r="KDS106" s="120"/>
      <c r="KDT106" s="113"/>
      <c r="KDU106" s="113"/>
      <c r="KDV106" s="119"/>
      <c r="KDW106" s="115"/>
      <c r="KDX106" s="116"/>
      <c r="KDY106" s="117"/>
      <c r="KDZ106" s="116"/>
      <c r="KEA106" s="116"/>
      <c r="KEB106" s="116"/>
      <c r="KEC106" s="115"/>
      <c r="KED106" s="116"/>
      <c r="KEE106" s="115"/>
      <c r="KEF106" s="120"/>
      <c r="KEG106" s="120"/>
      <c r="KEH106" s="120"/>
      <c r="KEI106" s="120"/>
      <c r="KEJ106" s="120"/>
      <c r="KEK106" s="120"/>
      <c r="KEL106" s="121"/>
      <c r="KEM106" s="122"/>
      <c r="KEN106" s="120"/>
      <c r="KEO106" s="120"/>
      <c r="KEP106" s="120"/>
      <c r="KEQ106" s="120"/>
      <c r="KER106" s="113"/>
      <c r="KES106" s="113"/>
      <c r="KET106" s="119"/>
      <c r="KEU106" s="115"/>
      <c r="KEV106" s="116"/>
      <c r="KEW106" s="117"/>
      <c r="KEX106" s="116"/>
      <c r="KEY106" s="116"/>
      <c r="KEZ106" s="116"/>
      <c r="KFA106" s="115"/>
      <c r="KFB106" s="116"/>
      <c r="KFC106" s="115"/>
      <c r="KFD106" s="120"/>
      <c r="KFE106" s="120"/>
      <c r="KFF106" s="120"/>
      <c r="KFG106" s="120"/>
      <c r="KFH106" s="120"/>
      <c r="KFI106" s="120"/>
      <c r="KFJ106" s="121"/>
      <c r="KFK106" s="122"/>
      <c r="KFL106" s="120"/>
      <c r="KFM106" s="120"/>
      <c r="KFN106" s="120"/>
      <c r="KFO106" s="120"/>
      <c r="KFP106" s="113"/>
      <c r="KFQ106" s="113"/>
      <c r="KFR106" s="119"/>
      <c r="KFS106" s="115"/>
      <c r="KFT106" s="116"/>
      <c r="KFU106" s="117"/>
      <c r="KFV106" s="116"/>
      <c r="KFW106" s="116"/>
      <c r="KFX106" s="116"/>
      <c r="KFY106" s="115"/>
      <c r="KFZ106" s="116"/>
      <c r="KGA106" s="115"/>
      <c r="KGB106" s="120"/>
      <c r="KGC106" s="120"/>
      <c r="KGD106" s="120"/>
      <c r="KGE106" s="120"/>
      <c r="KGF106" s="120"/>
      <c r="KGG106" s="120"/>
      <c r="KGH106" s="121"/>
      <c r="KGI106" s="122"/>
      <c r="KGJ106" s="120"/>
      <c r="KGK106" s="120"/>
      <c r="KGL106" s="120"/>
      <c r="KGM106" s="120"/>
      <c r="KGN106" s="113"/>
      <c r="KGO106" s="113"/>
      <c r="KGP106" s="119"/>
      <c r="KGQ106" s="115"/>
      <c r="KGR106" s="116"/>
      <c r="KGS106" s="117"/>
      <c r="KGT106" s="116"/>
      <c r="KGU106" s="116"/>
      <c r="KGV106" s="116"/>
      <c r="KGW106" s="115"/>
      <c r="KGX106" s="116"/>
      <c r="KGY106" s="115"/>
      <c r="KGZ106" s="120"/>
      <c r="KHA106" s="120"/>
      <c r="KHB106" s="120"/>
      <c r="KHC106" s="120"/>
      <c r="KHD106" s="120"/>
      <c r="KHE106" s="120"/>
      <c r="KHF106" s="121"/>
      <c r="KHG106" s="122"/>
      <c r="KHH106" s="120"/>
      <c r="KHI106" s="120"/>
      <c r="KHJ106" s="120"/>
      <c r="KHK106" s="120"/>
      <c r="KHL106" s="113"/>
      <c r="KHM106" s="113"/>
      <c r="KHN106" s="119"/>
      <c r="KHO106" s="115"/>
      <c r="KHP106" s="116"/>
      <c r="KHQ106" s="117"/>
      <c r="KHR106" s="116"/>
      <c r="KHS106" s="116"/>
      <c r="KHT106" s="116"/>
      <c r="KHU106" s="115"/>
      <c r="KHV106" s="116"/>
      <c r="KHW106" s="115"/>
      <c r="KHX106" s="120"/>
      <c r="KHY106" s="120"/>
      <c r="KHZ106" s="120"/>
      <c r="KIA106" s="120"/>
      <c r="KIB106" s="120"/>
      <c r="KIC106" s="120"/>
      <c r="KID106" s="121"/>
      <c r="KIE106" s="122"/>
      <c r="KIF106" s="120"/>
      <c r="KIG106" s="120"/>
      <c r="KIH106" s="120"/>
      <c r="KII106" s="120"/>
      <c r="KIJ106" s="113"/>
      <c r="KIK106" s="113"/>
      <c r="KIL106" s="119"/>
      <c r="KIM106" s="115"/>
      <c r="KIN106" s="116"/>
      <c r="KIO106" s="117"/>
      <c r="KIP106" s="116"/>
      <c r="KIQ106" s="116"/>
      <c r="KIR106" s="116"/>
      <c r="KIS106" s="115"/>
      <c r="KIT106" s="116"/>
      <c r="KIU106" s="115"/>
      <c r="KIV106" s="120"/>
      <c r="KIW106" s="120"/>
      <c r="KIX106" s="120"/>
      <c r="KIY106" s="120"/>
      <c r="KIZ106" s="120"/>
      <c r="KJA106" s="120"/>
      <c r="KJB106" s="121"/>
      <c r="KJC106" s="122"/>
      <c r="KJD106" s="120"/>
      <c r="KJE106" s="120"/>
      <c r="KJF106" s="120"/>
      <c r="KJG106" s="120"/>
      <c r="KJH106" s="113"/>
      <c r="KJI106" s="113"/>
      <c r="KJJ106" s="119"/>
      <c r="KJK106" s="115"/>
      <c r="KJL106" s="116"/>
      <c r="KJM106" s="117"/>
      <c r="KJN106" s="116"/>
      <c r="KJO106" s="116"/>
      <c r="KJP106" s="116"/>
      <c r="KJQ106" s="115"/>
      <c r="KJR106" s="116"/>
      <c r="KJS106" s="115"/>
      <c r="KJT106" s="120"/>
      <c r="KJU106" s="120"/>
      <c r="KJV106" s="120"/>
      <c r="KJW106" s="120"/>
      <c r="KJX106" s="120"/>
      <c r="KJY106" s="120"/>
      <c r="KJZ106" s="121"/>
      <c r="KKA106" s="122"/>
      <c r="KKB106" s="120"/>
      <c r="KKC106" s="120"/>
      <c r="KKD106" s="120"/>
      <c r="KKE106" s="120"/>
      <c r="KKF106" s="113"/>
      <c r="KKG106" s="113"/>
      <c r="KKH106" s="119"/>
      <c r="KKI106" s="115"/>
      <c r="KKJ106" s="116"/>
      <c r="KKK106" s="117"/>
      <c r="KKL106" s="116"/>
      <c r="KKM106" s="116"/>
      <c r="KKN106" s="116"/>
      <c r="KKO106" s="115"/>
      <c r="KKP106" s="116"/>
      <c r="KKQ106" s="115"/>
      <c r="KKR106" s="120"/>
      <c r="KKS106" s="120"/>
      <c r="KKT106" s="120"/>
      <c r="KKU106" s="120"/>
      <c r="KKV106" s="120"/>
      <c r="KKW106" s="120"/>
      <c r="KKX106" s="121"/>
      <c r="KKY106" s="122"/>
      <c r="KKZ106" s="120"/>
      <c r="KLA106" s="120"/>
      <c r="KLB106" s="120"/>
      <c r="KLC106" s="120"/>
      <c r="KLD106" s="113"/>
      <c r="KLE106" s="113"/>
      <c r="KLF106" s="119"/>
      <c r="KLG106" s="115"/>
      <c r="KLH106" s="116"/>
      <c r="KLI106" s="117"/>
      <c r="KLJ106" s="116"/>
      <c r="KLK106" s="116"/>
      <c r="KLL106" s="116"/>
      <c r="KLM106" s="115"/>
      <c r="KLN106" s="116"/>
      <c r="KLO106" s="115"/>
      <c r="KLP106" s="120"/>
      <c r="KLQ106" s="120"/>
      <c r="KLR106" s="120"/>
      <c r="KLS106" s="120"/>
      <c r="KLT106" s="120"/>
      <c r="KLU106" s="120"/>
      <c r="KLV106" s="121"/>
      <c r="KLW106" s="122"/>
      <c r="KLX106" s="120"/>
      <c r="KLY106" s="120"/>
      <c r="KLZ106" s="120"/>
      <c r="KMA106" s="120"/>
      <c r="KMB106" s="113"/>
      <c r="KMC106" s="113"/>
      <c r="KMD106" s="119"/>
      <c r="KME106" s="115"/>
      <c r="KMF106" s="116"/>
      <c r="KMG106" s="117"/>
      <c r="KMH106" s="116"/>
      <c r="KMI106" s="116"/>
      <c r="KMJ106" s="116"/>
      <c r="KMK106" s="115"/>
      <c r="KML106" s="116"/>
      <c r="KMM106" s="115"/>
      <c r="KMN106" s="120"/>
      <c r="KMO106" s="120"/>
      <c r="KMP106" s="120"/>
      <c r="KMQ106" s="120"/>
      <c r="KMR106" s="120"/>
      <c r="KMS106" s="120"/>
      <c r="KMT106" s="121"/>
      <c r="KMU106" s="122"/>
      <c r="KMV106" s="120"/>
      <c r="KMW106" s="120"/>
      <c r="KMX106" s="120"/>
      <c r="KMY106" s="120"/>
      <c r="KMZ106" s="113"/>
      <c r="KNA106" s="113"/>
      <c r="KNB106" s="119"/>
      <c r="KNC106" s="115"/>
      <c r="KND106" s="116"/>
      <c r="KNE106" s="117"/>
      <c r="KNF106" s="116"/>
      <c r="KNG106" s="116"/>
      <c r="KNH106" s="116"/>
      <c r="KNI106" s="115"/>
      <c r="KNJ106" s="116"/>
      <c r="KNK106" s="115"/>
      <c r="KNL106" s="120"/>
      <c r="KNM106" s="120"/>
      <c r="KNN106" s="120"/>
      <c r="KNO106" s="120"/>
      <c r="KNP106" s="120"/>
      <c r="KNQ106" s="120"/>
      <c r="KNR106" s="121"/>
      <c r="KNS106" s="122"/>
      <c r="KNT106" s="120"/>
      <c r="KNU106" s="120"/>
      <c r="KNV106" s="120"/>
      <c r="KNW106" s="120"/>
      <c r="KNX106" s="113"/>
      <c r="KNY106" s="113"/>
      <c r="KNZ106" s="119"/>
      <c r="KOA106" s="115"/>
      <c r="KOB106" s="116"/>
      <c r="KOC106" s="117"/>
      <c r="KOD106" s="116"/>
      <c r="KOE106" s="116"/>
      <c r="KOF106" s="116"/>
      <c r="KOG106" s="115"/>
      <c r="KOH106" s="116"/>
      <c r="KOI106" s="115"/>
      <c r="KOJ106" s="120"/>
      <c r="KOK106" s="120"/>
      <c r="KOL106" s="120"/>
      <c r="KOM106" s="120"/>
      <c r="KON106" s="120"/>
      <c r="KOO106" s="120"/>
      <c r="KOP106" s="121"/>
      <c r="KOQ106" s="122"/>
      <c r="KOR106" s="120"/>
      <c r="KOS106" s="120"/>
      <c r="KOT106" s="120"/>
      <c r="KOU106" s="120"/>
      <c r="KOV106" s="113"/>
      <c r="KOW106" s="113"/>
      <c r="KOX106" s="119"/>
      <c r="KOY106" s="115"/>
      <c r="KOZ106" s="116"/>
      <c r="KPA106" s="117"/>
      <c r="KPB106" s="116"/>
      <c r="KPC106" s="116"/>
      <c r="KPD106" s="116"/>
      <c r="KPE106" s="115"/>
      <c r="KPF106" s="116"/>
      <c r="KPG106" s="115"/>
      <c r="KPH106" s="120"/>
      <c r="KPI106" s="120"/>
      <c r="KPJ106" s="120"/>
      <c r="KPK106" s="120"/>
      <c r="KPL106" s="120"/>
      <c r="KPM106" s="120"/>
      <c r="KPN106" s="121"/>
      <c r="KPO106" s="122"/>
      <c r="KPP106" s="120"/>
      <c r="KPQ106" s="120"/>
      <c r="KPR106" s="120"/>
      <c r="KPS106" s="120"/>
      <c r="KPT106" s="113"/>
      <c r="KPU106" s="113"/>
      <c r="KPV106" s="119"/>
      <c r="KPW106" s="115"/>
      <c r="KPX106" s="116"/>
      <c r="KPY106" s="117"/>
      <c r="KPZ106" s="116"/>
      <c r="KQA106" s="116"/>
      <c r="KQB106" s="116"/>
      <c r="KQC106" s="115"/>
      <c r="KQD106" s="116"/>
      <c r="KQE106" s="115"/>
      <c r="KQF106" s="120"/>
      <c r="KQG106" s="120"/>
      <c r="KQH106" s="120"/>
      <c r="KQI106" s="120"/>
      <c r="KQJ106" s="120"/>
      <c r="KQK106" s="120"/>
      <c r="KQL106" s="121"/>
      <c r="KQM106" s="122"/>
      <c r="KQN106" s="120"/>
      <c r="KQO106" s="120"/>
      <c r="KQP106" s="120"/>
      <c r="KQQ106" s="120"/>
      <c r="KQR106" s="113"/>
      <c r="KQS106" s="113"/>
      <c r="KQT106" s="119"/>
      <c r="KQU106" s="115"/>
      <c r="KQV106" s="116"/>
      <c r="KQW106" s="117"/>
      <c r="KQX106" s="116"/>
      <c r="KQY106" s="116"/>
      <c r="KQZ106" s="116"/>
      <c r="KRA106" s="115"/>
      <c r="KRB106" s="116"/>
      <c r="KRC106" s="115"/>
      <c r="KRD106" s="120"/>
      <c r="KRE106" s="120"/>
      <c r="KRF106" s="120"/>
      <c r="KRG106" s="120"/>
      <c r="KRH106" s="120"/>
      <c r="KRI106" s="120"/>
      <c r="KRJ106" s="121"/>
      <c r="KRK106" s="122"/>
      <c r="KRL106" s="120"/>
      <c r="KRM106" s="120"/>
      <c r="KRN106" s="120"/>
      <c r="KRO106" s="120"/>
      <c r="KRP106" s="113"/>
      <c r="KRQ106" s="113"/>
      <c r="KRR106" s="119"/>
      <c r="KRS106" s="115"/>
      <c r="KRT106" s="116"/>
      <c r="KRU106" s="117"/>
      <c r="KRV106" s="116"/>
      <c r="KRW106" s="116"/>
      <c r="KRX106" s="116"/>
      <c r="KRY106" s="115"/>
      <c r="KRZ106" s="116"/>
      <c r="KSA106" s="115"/>
      <c r="KSB106" s="120"/>
      <c r="KSC106" s="120"/>
      <c r="KSD106" s="120"/>
      <c r="KSE106" s="120"/>
      <c r="KSF106" s="120"/>
      <c r="KSG106" s="120"/>
      <c r="KSH106" s="121"/>
      <c r="KSI106" s="122"/>
      <c r="KSJ106" s="120"/>
      <c r="KSK106" s="120"/>
      <c r="KSL106" s="120"/>
      <c r="KSM106" s="120"/>
      <c r="KSN106" s="113"/>
      <c r="KSO106" s="113"/>
      <c r="KSP106" s="119"/>
      <c r="KSQ106" s="115"/>
      <c r="KSR106" s="116"/>
      <c r="KSS106" s="117"/>
      <c r="KST106" s="116"/>
      <c r="KSU106" s="116"/>
      <c r="KSV106" s="116"/>
      <c r="KSW106" s="115"/>
      <c r="KSX106" s="116"/>
      <c r="KSY106" s="115"/>
      <c r="KSZ106" s="120"/>
      <c r="KTA106" s="120"/>
      <c r="KTB106" s="120"/>
      <c r="KTC106" s="120"/>
      <c r="KTD106" s="120"/>
      <c r="KTE106" s="120"/>
      <c r="KTF106" s="121"/>
      <c r="KTG106" s="122"/>
      <c r="KTH106" s="120"/>
      <c r="KTI106" s="120"/>
      <c r="KTJ106" s="120"/>
      <c r="KTK106" s="120"/>
      <c r="KTL106" s="113"/>
      <c r="KTM106" s="113"/>
      <c r="KTN106" s="119"/>
      <c r="KTO106" s="115"/>
      <c r="KTP106" s="116"/>
      <c r="KTQ106" s="117"/>
      <c r="KTR106" s="116"/>
      <c r="KTS106" s="116"/>
      <c r="KTT106" s="116"/>
      <c r="KTU106" s="115"/>
      <c r="KTV106" s="116"/>
      <c r="KTW106" s="115"/>
      <c r="KTX106" s="120"/>
      <c r="KTY106" s="120"/>
      <c r="KTZ106" s="120"/>
      <c r="KUA106" s="120"/>
      <c r="KUB106" s="120"/>
      <c r="KUC106" s="120"/>
      <c r="KUD106" s="121"/>
      <c r="KUE106" s="122"/>
      <c r="KUF106" s="120"/>
      <c r="KUG106" s="120"/>
      <c r="KUH106" s="120"/>
      <c r="KUI106" s="120"/>
      <c r="KUJ106" s="113"/>
      <c r="KUK106" s="113"/>
      <c r="KUL106" s="119"/>
      <c r="KUM106" s="115"/>
      <c r="KUN106" s="116"/>
      <c r="KUO106" s="117"/>
      <c r="KUP106" s="116"/>
      <c r="KUQ106" s="116"/>
      <c r="KUR106" s="116"/>
      <c r="KUS106" s="115"/>
      <c r="KUT106" s="116"/>
      <c r="KUU106" s="115"/>
      <c r="KUV106" s="120"/>
      <c r="KUW106" s="120"/>
      <c r="KUX106" s="120"/>
      <c r="KUY106" s="120"/>
      <c r="KUZ106" s="120"/>
      <c r="KVA106" s="120"/>
      <c r="KVB106" s="121"/>
      <c r="KVC106" s="122"/>
      <c r="KVD106" s="120"/>
      <c r="KVE106" s="120"/>
      <c r="KVF106" s="120"/>
      <c r="KVG106" s="120"/>
      <c r="KVH106" s="113"/>
      <c r="KVI106" s="113"/>
      <c r="KVJ106" s="119"/>
      <c r="KVK106" s="115"/>
      <c r="KVL106" s="116"/>
      <c r="KVM106" s="117"/>
      <c r="KVN106" s="116"/>
      <c r="KVO106" s="116"/>
      <c r="KVP106" s="116"/>
      <c r="KVQ106" s="115"/>
      <c r="KVR106" s="116"/>
      <c r="KVS106" s="115"/>
      <c r="KVT106" s="120"/>
      <c r="KVU106" s="120"/>
      <c r="KVV106" s="120"/>
      <c r="KVW106" s="120"/>
      <c r="KVX106" s="120"/>
      <c r="KVY106" s="120"/>
      <c r="KVZ106" s="121"/>
      <c r="KWA106" s="122"/>
      <c r="KWB106" s="120"/>
      <c r="KWC106" s="120"/>
      <c r="KWD106" s="120"/>
      <c r="KWE106" s="120"/>
      <c r="KWF106" s="113"/>
      <c r="KWG106" s="113"/>
      <c r="KWH106" s="119"/>
      <c r="KWI106" s="115"/>
      <c r="KWJ106" s="116"/>
      <c r="KWK106" s="117"/>
      <c r="KWL106" s="116"/>
      <c r="KWM106" s="116"/>
      <c r="KWN106" s="116"/>
      <c r="KWO106" s="115"/>
      <c r="KWP106" s="116"/>
      <c r="KWQ106" s="115"/>
      <c r="KWR106" s="120"/>
      <c r="KWS106" s="120"/>
      <c r="KWT106" s="120"/>
      <c r="KWU106" s="120"/>
      <c r="KWV106" s="120"/>
      <c r="KWW106" s="120"/>
      <c r="KWX106" s="121"/>
      <c r="KWY106" s="122"/>
      <c r="KWZ106" s="120"/>
      <c r="KXA106" s="120"/>
      <c r="KXB106" s="120"/>
      <c r="KXC106" s="120"/>
      <c r="KXD106" s="113"/>
      <c r="KXE106" s="113"/>
      <c r="KXF106" s="119"/>
      <c r="KXG106" s="115"/>
      <c r="KXH106" s="116"/>
      <c r="KXI106" s="117"/>
      <c r="KXJ106" s="116"/>
      <c r="KXK106" s="116"/>
      <c r="KXL106" s="116"/>
      <c r="KXM106" s="115"/>
      <c r="KXN106" s="116"/>
      <c r="KXO106" s="115"/>
      <c r="KXP106" s="120"/>
      <c r="KXQ106" s="120"/>
      <c r="KXR106" s="120"/>
      <c r="KXS106" s="120"/>
      <c r="KXT106" s="120"/>
      <c r="KXU106" s="120"/>
      <c r="KXV106" s="121"/>
      <c r="KXW106" s="122"/>
      <c r="KXX106" s="120"/>
      <c r="KXY106" s="120"/>
      <c r="KXZ106" s="120"/>
      <c r="KYA106" s="120"/>
      <c r="KYB106" s="113"/>
      <c r="KYC106" s="113"/>
      <c r="KYD106" s="119"/>
      <c r="KYE106" s="115"/>
      <c r="KYF106" s="116"/>
      <c r="KYG106" s="117"/>
      <c r="KYH106" s="116"/>
      <c r="KYI106" s="116"/>
      <c r="KYJ106" s="116"/>
      <c r="KYK106" s="115"/>
      <c r="KYL106" s="116"/>
      <c r="KYM106" s="115"/>
      <c r="KYN106" s="120"/>
      <c r="KYO106" s="120"/>
      <c r="KYP106" s="120"/>
      <c r="KYQ106" s="120"/>
      <c r="KYR106" s="120"/>
      <c r="KYS106" s="120"/>
      <c r="KYT106" s="121"/>
      <c r="KYU106" s="122"/>
      <c r="KYV106" s="120"/>
      <c r="KYW106" s="120"/>
      <c r="KYX106" s="120"/>
      <c r="KYY106" s="120"/>
      <c r="KYZ106" s="113"/>
      <c r="KZA106" s="113"/>
      <c r="KZB106" s="119"/>
      <c r="KZC106" s="115"/>
      <c r="KZD106" s="116"/>
      <c r="KZE106" s="117"/>
      <c r="KZF106" s="116"/>
      <c r="KZG106" s="116"/>
      <c r="KZH106" s="116"/>
      <c r="KZI106" s="115"/>
      <c r="KZJ106" s="116"/>
      <c r="KZK106" s="115"/>
      <c r="KZL106" s="120"/>
      <c r="KZM106" s="120"/>
      <c r="KZN106" s="120"/>
      <c r="KZO106" s="120"/>
      <c r="KZP106" s="120"/>
      <c r="KZQ106" s="120"/>
      <c r="KZR106" s="121"/>
      <c r="KZS106" s="122"/>
      <c r="KZT106" s="120"/>
      <c r="KZU106" s="120"/>
      <c r="KZV106" s="120"/>
      <c r="KZW106" s="120"/>
      <c r="KZX106" s="113"/>
      <c r="KZY106" s="113"/>
      <c r="KZZ106" s="119"/>
      <c r="LAA106" s="115"/>
      <c r="LAB106" s="116"/>
      <c r="LAC106" s="117"/>
      <c r="LAD106" s="116"/>
      <c r="LAE106" s="116"/>
      <c r="LAF106" s="116"/>
      <c r="LAG106" s="115"/>
      <c r="LAH106" s="116"/>
      <c r="LAI106" s="115"/>
      <c r="LAJ106" s="120"/>
      <c r="LAK106" s="120"/>
      <c r="LAL106" s="120"/>
      <c r="LAM106" s="120"/>
      <c r="LAN106" s="120"/>
      <c r="LAO106" s="120"/>
      <c r="LAP106" s="121"/>
      <c r="LAQ106" s="122"/>
      <c r="LAR106" s="120"/>
      <c r="LAS106" s="120"/>
      <c r="LAT106" s="120"/>
      <c r="LAU106" s="120"/>
      <c r="LAV106" s="113"/>
      <c r="LAW106" s="113"/>
      <c r="LAX106" s="119"/>
      <c r="LAY106" s="115"/>
      <c r="LAZ106" s="116"/>
      <c r="LBA106" s="117"/>
      <c r="LBB106" s="116"/>
      <c r="LBC106" s="116"/>
      <c r="LBD106" s="116"/>
      <c r="LBE106" s="115"/>
      <c r="LBF106" s="116"/>
      <c r="LBG106" s="115"/>
      <c r="LBH106" s="120"/>
      <c r="LBI106" s="120"/>
      <c r="LBJ106" s="120"/>
      <c r="LBK106" s="120"/>
      <c r="LBL106" s="120"/>
      <c r="LBM106" s="120"/>
      <c r="LBN106" s="121"/>
      <c r="LBO106" s="122"/>
      <c r="LBP106" s="120"/>
      <c r="LBQ106" s="120"/>
      <c r="LBR106" s="120"/>
      <c r="LBS106" s="120"/>
      <c r="LBT106" s="113"/>
      <c r="LBU106" s="113"/>
      <c r="LBV106" s="119"/>
      <c r="LBW106" s="115"/>
      <c r="LBX106" s="116"/>
      <c r="LBY106" s="117"/>
      <c r="LBZ106" s="116"/>
      <c r="LCA106" s="116"/>
      <c r="LCB106" s="116"/>
      <c r="LCC106" s="115"/>
      <c r="LCD106" s="116"/>
      <c r="LCE106" s="115"/>
      <c r="LCF106" s="120"/>
      <c r="LCG106" s="120"/>
      <c r="LCH106" s="120"/>
      <c r="LCI106" s="120"/>
      <c r="LCJ106" s="120"/>
      <c r="LCK106" s="120"/>
      <c r="LCL106" s="121"/>
      <c r="LCM106" s="122"/>
      <c r="LCN106" s="120"/>
      <c r="LCO106" s="120"/>
      <c r="LCP106" s="120"/>
      <c r="LCQ106" s="120"/>
      <c r="LCR106" s="113"/>
      <c r="LCS106" s="113"/>
      <c r="LCT106" s="119"/>
      <c r="LCU106" s="115"/>
      <c r="LCV106" s="116"/>
      <c r="LCW106" s="117"/>
      <c r="LCX106" s="116"/>
      <c r="LCY106" s="116"/>
      <c r="LCZ106" s="116"/>
      <c r="LDA106" s="115"/>
      <c r="LDB106" s="116"/>
      <c r="LDC106" s="115"/>
      <c r="LDD106" s="120"/>
      <c r="LDE106" s="120"/>
      <c r="LDF106" s="120"/>
      <c r="LDG106" s="120"/>
      <c r="LDH106" s="120"/>
      <c r="LDI106" s="120"/>
      <c r="LDJ106" s="121"/>
      <c r="LDK106" s="122"/>
      <c r="LDL106" s="120"/>
      <c r="LDM106" s="120"/>
      <c r="LDN106" s="120"/>
      <c r="LDO106" s="120"/>
      <c r="LDP106" s="113"/>
      <c r="LDQ106" s="113"/>
      <c r="LDR106" s="119"/>
      <c r="LDS106" s="115"/>
      <c r="LDT106" s="116"/>
      <c r="LDU106" s="117"/>
      <c r="LDV106" s="116"/>
      <c r="LDW106" s="116"/>
      <c r="LDX106" s="116"/>
      <c r="LDY106" s="115"/>
      <c r="LDZ106" s="116"/>
      <c r="LEA106" s="115"/>
      <c r="LEB106" s="120"/>
      <c r="LEC106" s="120"/>
      <c r="LED106" s="120"/>
      <c r="LEE106" s="120"/>
      <c r="LEF106" s="120"/>
      <c r="LEG106" s="120"/>
      <c r="LEH106" s="121"/>
      <c r="LEI106" s="122"/>
      <c r="LEJ106" s="120"/>
      <c r="LEK106" s="120"/>
      <c r="LEL106" s="120"/>
      <c r="LEM106" s="120"/>
      <c r="LEN106" s="113"/>
      <c r="LEO106" s="113"/>
      <c r="LEP106" s="119"/>
      <c r="LEQ106" s="115"/>
      <c r="LER106" s="116"/>
      <c r="LES106" s="117"/>
      <c r="LET106" s="116"/>
      <c r="LEU106" s="116"/>
      <c r="LEV106" s="116"/>
      <c r="LEW106" s="115"/>
      <c r="LEX106" s="116"/>
      <c r="LEY106" s="115"/>
      <c r="LEZ106" s="120"/>
      <c r="LFA106" s="120"/>
      <c r="LFB106" s="120"/>
      <c r="LFC106" s="120"/>
      <c r="LFD106" s="120"/>
      <c r="LFE106" s="120"/>
      <c r="LFF106" s="121"/>
      <c r="LFG106" s="122"/>
      <c r="LFH106" s="120"/>
      <c r="LFI106" s="120"/>
      <c r="LFJ106" s="120"/>
      <c r="LFK106" s="120"/>
      <c r="LFL106" s="113"/>
      <c r="LFM106" s="113"/>
      <c r="LFN106" s="119"/>
      <c r="LFO106" s="115"/>
      <c r="LFP106" s="116"/>
      <c r="LFQ106" s="117"/>
      <c r="LFR106" s="116"/>
      <c r="LFS106" s="116"/>
      <c r="LFT106" s="116"/>
      <c r="LFU106" s="115"/>
      <c r="LFV106" s="116"/>
      <c r="LFW106" s="115"/>
      <c r="LFX106" s="120"/>
      <c r="LFY106" s="120"/>
      <c r="LFZ106" s="120"/>
      <c r="LGA106" s="120"/>
      <c r="LGB106" s="120"/>
      <c r="LGC106" s="120"/>
      <c r="LGD106" s="121"/>
      <c r="LGE106" s="122"/>
      <c r="LGF106" s="120"/>
      <c r="LGG106" s="120"/>
      <c r="LGH106" s="120"/>
      <c r="LGI106" s="120"/>
      <c r="LGJ106" s="113"/>
      <c r="LGK106" s="113"/>
      <c r="LGL106" s="119"/>
      <c r="LGM106" s="115"/>
      <c r="LGN106" s="116"/>
      <c r="LGO106" s="117"/>
      <c r="LGP106" s="116"/>
      <c r="LGQ106" s="116"/>
      <c r="LGR106" s="116"/>
      <c r="LGS106" s="115"/>
      <c r="LGT106" s="116"/>
      <c r="LGU106" s="115"/>
      <c r="LGV106" s="120"/>
      <c r="LGW106" s="120"/>
      <c r="LGX106" s="120"/>
      <c r="LGY106" s="120"/>
      <c r="LGZ106" s="120"/>
      <c r="LHA106" s="120"/>
      <c r="LHB106" s="121"/>
      <c r="LHC106" s="122"/>
      <c r="LHD106" s="120"/>
      <c r="LHE106" s="120"/>
      <c r="LHF106" s="120"/>
      <c r="LHG106" s="120"/>
      <c r="LHH106" s="113"/>
      <c r="LHI106" s="113"/>
      <c r="LHJ106" s="119"/>
      <c r="LHK106" s="115"/>
      <c r="LHL106" s="116"/>
      <c r="LHM106" s="117"/>
      <c r="LHN106" s="116"/>
      <c r="LHO106" s="116"/>
      <c r="LHP106" s="116"/>
      <c r="LHQ106" s="115"/>
      <c r="LHR106" s="116"/>
      <c r="LHS106" s="115"/>
      <c r="LHT106" s="120"/>
      <c r="LHU106" s="120"/>
      <c r="LHV106" s="120"/>
      <c r="LHW106" s="120"/>
      <c r="LHX106" s="120"/>
      <c r="LHY106" s="120"/>
      <c r="LHZ106" s="121"/>
      <c r="LIA106" s="122"/>
      <c r="LIB106" s="120"/>
      <c r="LIC106" s="120"/>
      <c r="LID106" s="120"/>
      <c r="LIE106" s="120"/>
      <c r="LIF106" s="113"/>
      <c r="LIG106" s="113"/>
      <c r="LIH106" s="119"/>
      <c r="LII106" s="115"/>
      <c r="LIJ106" s="116"/>
      <c r="LIK106" s="117"/>
      <c r="LIL106" s="116"/>
      <c r="LIM106" s="116"/>
      <c r="LIN106" s="116"/>
      <c r="LIO106" s="115"/>
      <c r="LIP106" s="116"/>
      <c r="LIQ106" s="115"/>
      <c r="LIR106" s="120"/>
      <c r="LIS106" s="120"/>
      <c r="LIT106" s="120"/>
      <c r="LIU106" s="120"/>
      <c r="LIV106" s="120"/>
      <c r="LIW106" s="120"/>
      <c r="LIX106" s="121"/>
      <c r="LIY106" s="122"/>
      <c r="LIZ106" s="120"/>
      <c r="LJA106" s="120"/>
      <c r="LJB106" s="120"/>
      <c r="LJC106" s="120"/>
      <c r="LJD106" s="113"/>
      <c r="LJE106" s="113"/>
      <c r="LJF106" s="119"/>
      <c r="LJG106" s="115"/>
      <c r="LJH106" s="116"/>
      <c r="LJI106" s="117"/>
      <c r="LJJ106" s="116"/>
      <c r="LJK106" s="116"/>
      <c r="LJL106" s="116"/>
      <c r="LJM106" s="115"/>
      <c r="LJN106" s="116"/>
      <c r="LJO106" s="115"/>
      <c r="LJP106" s="120"/>
      <c r="LJQ106" s="120"/>
      <c r="LJR106" s="120"/>
      <c r="LJS106" s="120"/>
      <c r="LJT106" s="120"/>
      <c r="LJU106" s="120"/>
      <c r="LJV106" s="121"/>
      <c r="LJW106" s="122"/>
      <c r="LJX106" s="120"/>
      <c r="LJY106" s="120"/>
      <c r="LJZ106" s="120"/>
      <c r="LKA106" s="120"/>
      <c r="LKB106" s="113"/>
      <c r="LKC106" s="113"/>
      <c r="LKD106" s="119"/>
      <c r="LKE106" s="115"/>
      <c r="LKF106" s="116"/>
      <c r="LKG106" s="117"/>
      <c r="LKH106" s="116"/>
      <c r="LKI106" s="116"/>
      <c r="LKJ106" s="116"/>
      <c r="LKK106" s="115"/>
      <c r="LKL106" s="116"/>
      <c r="LKM106" s="115"/>
      <c r="LKN106" s="120"/>
      <c r="LKO106" s="120"/>
      <c r="LKP106" s="120"/>
      <c r="LKQ106" s="120"/>
      <c r="LKR106" s="120"/>
      <c r="LKS106" s="120"/>
      <c r="LKT106" s="121"/>
      <c r="LKU106" s="122"/>
      <c r="LKV106" s="120"/>
      <c r="LKW106" s="120"/>
      <c r="LKX106" s="120"/>
      <c r="LKY106" s="120"/>
      <c r="LKZ106" s="113"/>
      <c r="LLA106" s="113"/>
      <c r="LLB106" s="119"/>
      <c r="LLC106" s="115"/>
      <c r="LLD106" s="116"/>
      <c r="LLE106" s="117"/>
      <c r="LLF106" s="116"/>
      <c r="LLG106" s="116"/>
      <c r="LLH106" s="116"/>
      <c r="LLI106" s="115"/>
      <c r="LLJ106" s="116"/>
      <c r="LLK106" s="115"/>
      <c r="LLL106" s="120"/>
      <c r="LLM106" s="120"/>
      <c r="LLN106" s="120"/>
      <c r="LLO106" s="120"/>
      <c r="LLP106" s="120"/>
      <c r="LLQ106" s="120"/>
      <c r="LLR106" s="121"/>
      <c r="LLS106" s="122"/>
      <c r="LLT106" s="120"/>
      <c r="LLU106" s="120"/>
      <c r="LLV106" s="120"/>
      <c r="LLW106" s="120"/>
      <c r="LLX106" s="113"/>
      <c r="LLY106" s="113"/>
      <c r="LLZ106" s="119"/>
      <c r="LMA106" s="115"/>
      <c r="LMB106" s="116"/>
      <c r="LMC106" s="117"/>
      <c r="LMD106" s="116"/>
      <c r="LME106" s="116"/>
      <c r="LMF106" s="116"/>
      <c r="LMG106" s="115"/>
      <c r="LMH106" s="116"/>
      <c r="LMI106" s="115"/>
      <c r="LMJ106" s="120"/>
      <c r="LMK106" s="120"/>
      <c r="LML106" s="120"/>
      <c r="LMM106" s="120"/>
      <c r="LMN106" s="120"/>
      <c r="LMO106" s="120"/>
      <c r="LMP106" s="121"/>
      <c r="LMQ106" s="122"/>
      <c r="LMR106" s="120"/>
      <c r="LMS106" s="120"/>
      <c r="LMT106" s="120"/>
      <c r="LMU106" s="120"/>
      <c r="LMV106" s="113"/>
      <c r="LMW106" s="113"/>
      <c r="LMX106" s="119"/>
      <c r="LMY106" s="115"/>
      <c r="LMZ106" s="116"/>
      <c r="LNA106" s="117"/>
      <c r="LNB106" s="116"/>
      <c r="LNC106" s="116"/>
      <c r="LND106" s="116"/>
      <c r="LNE106" s="115"/>
      <c r="LNF106" s="116"/>
      <c r="LNG106" s="115"/>
      <c r="LNH106" s="120"/>
      <c r="LNI106" s="120"/>
      <c r="LNJ106" s="120"/>
      <c r="LNK106" s="120"/>
      <c r="LNL106" s="120"/>
      <c r="LNM106" s="120"/>
      <c r="LNN106" s="121"/>
      <c r="LNO106" s="122"/>
      <c r="LNP106" s="120"/>
      <c r="LNQ106" s="120"/>
      <c r="LNR106" s="120"/>
      <c r="LNS106" s="120"/>
      <c r="LNT106" s="113"/>
      <c r="LNU106" s="113"/>
      <c r="LNV106" s="119"/>
      <c r="LNW106" s="115"/>
      <c r="LNX106" s="116"/>
      <c r="LNY106" s="117"/>
      <c r="LNZ106" s="116"/>
      <c r="LOA106" s="116"/>
      <c r="LOB106" s="116"/>
      <c r="LOC106" s="115"/>
      <c r="LOD106" s="116"/>
      <c r="LOE106" s="115"/>
      <c r="LOF106" s="120"/>
      <c r="LOG106" s="120"/>
      <c r="LOH106" s="120"/>
      <c r="LOI106" s="120"/>
      <c r="LOJ106" s="120"/>
      <c r="LOK106" s="120"/>
      <c r="LOL106" s="121"/>
      <c r="LOM106" s="122"/>
      <c r="LON106" s="120"/>
      <c r="LOO106" s="120"/>
      <c r="LOP106" s="120"/>
      <c r="LOQ106" s="120"/>
      <c r="LOR106" s="113"/>
      <c r="LOS106" s="113"/>
      <c r="LOT106" s="119"/>
      <c r="LOU106" s="115"/>
      <c r="LOV106" s="116"/>
      <c r="LOW106" s="117"/>
      <c r="LOX106" s="116"/>
      <c r="LOY106" s="116"/>
      <c r="LOZ106" s="116"/>
      <c r="LPA106" s="115"/>
      <c r="LPB106" s="116"/>
      <c r="LPC106" s="115"/>
      <c r="LPD106" s="120"/>
      <c r="LPE106" s="120"/>
      <c r="LPF106" s="120"/>
      <c r="LPG106" s="120"/>
      <c r="LPH106" s="120"/>
      <c r="LPI106" s="120"/>
      <c r="LPJ106" s="121"/>
      <c r="LPK106" s="122"/>
      <c r="LPL106" s="120"/>
      <c r="LPM106" s="120"/>
      <c r="LPN106" s="120"/>
      <c r="LPO106" s="120"/>
      <c r="LPP106" s="113"/>
      <c r="LPQ106" s="113"/>
      <c r="LPR106" s="119"/>
      <c r="LPS106" s="115"/>
      <c r="LPT106" s="116"/>
      <c r="LPU106" s="117"/>
      <c r="LPV106" s="116"/>
      <c r="LPW106" s="116"/>
      <c r="LPX106" s="116"/>
      <c r="LPY106" s="115"/>
      <c r="LPZ106" s="116"/>
      <c r="LQA106" s="115"/>
      <c r="LQB106" s="120"/>
      <c r="LQC106" s="120"/>
      <c r="LQD106" s="120"/>
      <c r="LQE106" s="120"/>
      <c r="LQF106" s="120"/>
      <c r="LQG106" s="120"/>
      <c r="LQH106" s="121"/>
      <c r="LQI106" s="122"/>
      <c r="LQJ106" s="120"/>
      <c r="LQK106" s="120"/>
      <c r="LQL106" s="120"/>
      <c r="LQM106" s="120"/>
      <c r="LQN106" s="113"/>
      <c r="LQO106" s="113"/>
      <c r="LQP106" s="119"/>
      <c r="LQQ106" s="115"/>
      <c r="LQR106" s="116"/>
      <c r="LQS106" s="117"/>
      <c r="LQT106" s="116"/>
      <c r="LQU106" s="116"/>
      <c r="LQV106" s="116"/>
      <c r="LQW106" s="115"/>
      <c r="LQX106" s="116"/>
      <c r="LQY106" s="115"/>
      <c r="LQZ106" s="120"/>
      <c r="LRA106" s="120"/>
      <c r="LRB106" s="120"/>
      <c r="LRC106" s="120"/>
      <c r="LRD106" s="120"/>
      <c r="LRE106" s="120"/>
      <c r="LRF106" s="121"/>
      <c r="LRG106" s="122"/>
      <c r="LRH106" s="120"/>
      <c r="LRI106" s="120"/>
      <c r="LRJ106" s="120"/>
      <c r="LRK106" s="120"/>
      <c r="LRL106" s="113"/>
      <c r="LRM106" s="113"/>
      <c r="LRN106" s="119"/>
      <c r="LRO106" s="115"/>
      <c r="LRP106" s="116"/>
      <c r="LRQ106" s="117"/>
      <c r="LRR106" s="116"/>
      <c r="LRS106" s="116"/>
      <c r="LRT106" s="116"/>
      <c r="LRU106" s="115"/>
      <c r="LRV106" s="116"/>
      <c r="LRW106" s="115"/>
      <c r="LRX106" s="120"/>
      <c r="LRY106" s="120"/>
      <c r="LRZ106" s="120"/>
      <c r="LSA106" s="120"/>
      <c r="LSB106" s="120"/>
      <c r="LSC106" s="120"/>
      <c r="LSD106" s="121"/>
      <c r="LSE106" s="122"/>
      <c r="LSF106" s="120"/>
      <c r="LSG106" s="120"/>
      <c r="LSH106" s="120"/>
      <c r="LSI106" s="120"/>
      <c r="LSJ106" s="113"/>
      <c r="LSK106" s="113"/>
      <c r="LSL106" s="119"/>
      <c r="LSM106" s="115"/>
      <c r="LSN106" s="116"/>
      <c r="LSO106" s="117"/>
      <c r="LSP106" s="116"/>
      <c r="LSQ106" s="116"/>
      <c r="LSR106" s="116"/>
      <c r="LSS106" s="115"/>
      <c r="LST106" s="116"/>
      <c r="LSU106" s="115"/>
      <c r="LSV106" s="120"/>
      <c r="LSW106" s="120"/>
      <c r="LSX106" s="120"/>
      <c r="LSY106" s="120"/>
      <c r="LSZ106" s="120"/>
      <c r="LTA106" s="120"/>
      <c r="LTB106" s="121"/>
      <c r="LTC106" s="122"/>
      <c r="LTD106" s="120"/>
      <c r="LTE106" s="120"/>
      <c r="LTF106" s="120"/>
      <c r="LTG106" s="120"/>
      <c r="LTH106" s="113"/>
      <c r="LTI106" s="113"/>
      <c r="LTJ106" s="119"/>
      <c r="LTK106" s="115"/>
      <c r="LTL106" s="116"/>
      <c r="LTM106" s="117"/>
      <c r="LTN106" s="116"/>
      <c r="LTO106" s="116"/>
      <c r="LTP106" s="116"/>
      <c r="LTQ106" s="115"/>
      <c r="LTR106" s="116"/>
      <c r="LTS106" s="115"/>
      <c r="LTT106" s="120"/>
      <c r="LTU106" s="120"/>
      <c r="LTV106" s="120"/>
      <c r="LTW106" s="120"/>
      <c r="LTX106" s="120"/>
      <c r="LTY106" s="120"/>
      <c r="LTZ106" s="121"/>
      <c r="LUA106" s="122"/>
      <c r="LUB106" s="120"/>
      <c r="LUC106" s="120"/>
      <c r="LUD106" s="120"/>
      <c r="LUE106" s="120"/>
      <c r="LUF106" s="113"/>
      <c r="LUG106" s="113"/>
      <c r="LUH106" s="119"/>
      <c r="LUI106" s="115"/>
      <c r="LUJ106" s="116"/>
      <c r="LUK106" s="117"/>
      <c r="LUL106" s="116"/>
      <c r="LUM106" s="116"/>
      <c r="LUN106" s="116"/>
      <c r="LUO106" s="115"/>
      <c r="LUP106" s="116"/>
      <c r="LUQ106" s="115"/>
      <c r="LUR106" s="120"/>
      <c r="LUS106" s="120"/>
      <c r="LUT106" s="120"/>
      <c r="LUU106" s="120"/>
      <c r="LUV106" s="120"/>
      <c r="LUW106" s="120"/>
      <c r="LUX106" s="121"/>
      <c r="LUY106" s="122"/>
      <c r="LUZ106" s="120"/>
      <c r="LVA106" s="120"/>
      <c r="LVB106" s="120"/>
      <c r="LVC106" s="120"/>
      <c r="LVD106" s="113"/>
      <c r="LVE106" s="113"/>
      <c r="LVF106" s="119"/>
      <c r="LVG106" s="115"/>
      <c r="LVH106" s="116"/>
      <c r="LVI106" s="117"/>
      <c r="LVJ106" s="116"/>
      <c r="LVK106" s="116"/>
      <c r="LVL106" s="116"/>
      <c r="LVM106" s="115"/>
      <c r="LVN106" s="116"/>
      <c r="LVO106" s="115"/>
      <c r="LVP106" s="120"/>
      <c r="LVQ106" s="120"/>
      <c r="LVR106" s="120"/>
      <c r="LVS106" s="120"/>
      <c r="LVT106" s="120"/>
      <c r="LVU106" s="120"/>
      <c r="LVV106" s="121"/>
      <c r="LVW106" s="122"/>
      <c r="LVX106" s="120"/>
      <c r="LVY106" s="120"/>
      <c r="LVZ106" s="120"/>
      <c r="LWA106" s="120"/>
      <c r="LWB106" s="113"/>
      <c r="LWC106" s="113"/>
      <c r="LWD106" s="119"/>
      <c r="LWE106" s="115"/>
      <c r="LWF106" s="116"/>
      <c r="LWG106" s="117"/>
      <c r="LWH106" s="116"/>
      <c r="LWI106" s="116"/>
      <c r="LWJ106" s="116"/>
      <c r="LWK106" s="115"/>
      <c r="LWL106" s="116"/>
      <c r="LWM106" s="115"/>
      <c r="LWN106" s="120"/>
      <c r="LWO106" s="120"/>
      <c r="LWP106" s="120"/>
      <c r="LWQ106" s="120"/>
      <c r="LWR106" s="120"/>
      <c r="LWS106" s="120"/>
      <c r="LWT106" s="121"/>
      <c r="LWU106" s="122"/>
      <c r="LWV106" s="120"/>
      <c r="LWW106" s="120"/>
      <c r="LWX106" s="120"/>
      <c r="LWY106" s="120"/>
      <c r="LWZ106" s="113"/>
      <c r="LXA106" s="113"/>
      <c r="LXB106" s="119"/>
      <c r="LXC106" s="115"/>
      <c r="LXD106" s="116"/>
      <c r="LXE106" s="117"/>
      <c r="LXF106" s="116"/>
      <c r="LXG106" s="116"/>
      <c r="LXH106" s="116"/>
      <c r="LXI106" s="115"/>
      <c r="LXJ106" s="116"/>
      <c r="LXK106" s="115"/>
      <c r="LXL106" s="120"/>
      <c r="LXM106" s="120"/>
      <c r="LXN106" s="120"/>
      <c r="LXO106" s="120"/>
      <c r="LXP106" s="120"/>
      <c r="LXQ106" s="120"/>
      <c r="LXR106" s="121"/>
      <c r="LXS106" s="122"/>
      <c r="LXT106" s="120"/>
      <c r="LXU106" s="120"/>
      <c r="LXV106" s="120"/>
      <c r="LXW106" s="120"/>
      <c r="LXX106" s="113"/>
      <c r="LXY106" s="113"/>
      <c r="LXZ106" s="119"/>
      <c r="LYA106" s="115"/>
      <c r="LYB106" s="116"/>
      <c r="LYC106" s="117"/>
      <c r="LYD106" s="116"/>
      <c r="LYE106" s="116"/>
      <c r="LYF106" s="116"/>
      <c r="LYG106" s="115"/>
      <c r="LYH106" s="116"/>
      <c r="LYI106" s="115"/>
      <c r="LYJ106" s="120"/>
      <c r="LYK106" s="120"/>
      <c r="LYL106" s="120"/>
      <c r="LYM106" s="120"/>
      <c r="LYN106" s="120"/>
      <c r="LYO106" s="120"/>
      <c r="LYP106" s="121"/>
      <c r="LYQ106" s="122"/>
      <c r="LYR106" s="120"/>
      <c r="LYS106" s="120"/>
      <c r="LYT106" s="120"/>
      <c r="LYU106" s="120"/>
      <c r="LYV106" s="113"/>
      <c r="LYW106" s="113"/>
      <c r="LYX106" s="119"/>
      <c r="LYY106" s="115"/>
      <c r="LYZ106" s="116"/>
      <c r="LZA106" s="117"/>
      <c r="LZB106" s="116"/>
      <c r="LZC106" s="116"/>
      <c r="LZD106" s="116"/>
      <c r="LZE106" s="115"/>
      <c r="LZF106" s="116"/>
      <c r="LZG106" s="115"/>
      <c r="LZH106" s="120"/>
      <c r="LZI106" s="120"/>
      <c r="LZJ106" s="120"/>
      <c r="LZK106" s="120"/>
      <c r="LZL106" s="120"/>
      <c r="LZM106" s="120"/>
      <c r="LZN106" s="121"/>
      <c r="LZO106" s="122"/>
      <c r="LZP106" s="120"/>
      <c r="LZQ106" s="120"/>
      <c r="LZR106" s="120"/>
      <c r="LZS106" s="120"/>
      <c r="LZT106" s="113"/>
      <c r="LZU106" s="113"/>
      <c r="LZV106" s="119"/>
      <c r="LZW106" s="115"/>
      <c r="LZX106" s="116"/>
      <c r="LZY106" s="117"/>
      <c r="LZZ106" s="116"/>
      <c r="MAA106" s="116"/>
      <c r="MAB106" s="116"/>
      <c r="MAC106" s="115"/>
      <c r="MAD106" s="116"/>
      <c r="MAE106" s="115"/>
      <c r="MAF106" s="120"/>
      <c r="MAG106" s="120"/>
      <c r="MAH106" s="120"/>
      <c r="MAI106" s="120"/>
      <c r="MAJ106" s="120"/>
      <c r="MAK106" s="120"/>
      <c r="MAL106" s="121"/>
      <c r="MAM106" s="122"/>
      <c r="MAN106" s="120"/>
      <c r="MAO106" s="120"/>
      <c r="MAP106" s="120"/>
      <c r="MAQ106" s="120"/>
      <c r="MAR106" s="113"/>
      <c r="MAS106" s="113"/>
      <c r="MAT106" s="119"/>
      <c r="MAU106" s="115"/>
      <c r="MAV106" s="116"/>
      <c r="MAW106" s="117"/>
      <c r="MAX106" s="116"/>
      <c r="MAY106" s="116"/>
      <c r="MAZ106" s="116"/>
      <c r="MBA106" s="115"/>
      <c r="MBB106" s="116"/>
      <c r="MBC106" s="115"/>
      <c r="MBD106" s="120"/>
      <c r="MBE106" s="120"/>
      <c r="MBF106" s="120"/>
      <c r="MBG106" s="120"/>
      <c r="MBH106" s="120"/>
      <c r="MBI106" s="120"/>
      <c r="MBJ106" s="121"/>
      <c r="MBK106" s="122"/>
      <c r="MBL106" s="120"/>
      <c r="MBM106" s="120"/>
      <c r="MBN106" s="120"/>
      <c r="MBO106" s="120"/>
      <c r="MBP106" s="113"/>
      <c r="MBQ106" s="113"/>
      <c r="MBR106" s="119"/>
      <c r="MBS106" s="115"/>
      <c r="MBT106" s="116"/>
      <c r="MBU106" s="117"/>
      <c r="MBV106" s="116"/>
      <c r="MBW106" s="116"/>
      <c r="MBX106" s="116"/>
      <c r="MBY106" s="115"/>
      <c r="MBZ106" s="116"/>
      <c r="MCA106" s="115"/>
      <c r="MCB106" s="120"/>
      <c r="MCC106" s="120"/>
      <c r="MCD106" s="120"/>
      <c r="MCE106" s="120"/>
      <c r="MCF106" s="120"/>
      <c r="MCG106" s="120"/>
      <c r="MCH106" s="121"/>
      <c r="MCI106" s="122"/>
      <c r="MCJ106" s="120"/>
      <c r="MCK106" s="120"/>
      <c r="MCL106" s="120"/>
      <c r="MCM106" s="120"/>
      <c r="MCN106" s="113"/>
      <c r="MCO106" s="113"/>
      <c r="MCP106" s="119"/>
      <c r="MCQ106" s="115"/>
      <c r="MCR106" s="116"/>
      <c r="MCS106" s="117"/>
      <c r="MCT106" s="116"/>
      <c r="MCU106" s="116"/>
      <c r="MCV106" s="116"/>
      <c r="MCW106" s="115"/>
      <c r="MCX106" s="116"/>
      <c r="MCY106" s="115"/>
      <c r="MCZ106" s="120"/>
      <c r="MDA106" s="120"/>
      <c r="MDB106" s="120"/>
      <c r="MDC106" s="120"/>
      <c r="MDD106" s="120"/>
      <c r="MDE106" s="120"/>
      <c r="MDF106" s="121"/>
      <c r="MDG106" s="122"/>
      <c r="MDH106" s="120"/>
      <c r="MDI106" s="120"/>
      <c r="MDJ106" s="120"/>
      <c r="MDK106" s="120"/>
      <c r="MDL106" s="113"/>
      <c r="MDM106" s="113"/>
      <c r="MDN106" s="119"/>
      <c r="MDO106" s="115"/>
      <c r="MDP106" s="116"/>
      <c r="MDQ106" s="117"/>
      <c r="MDR106" s="116"/>
      <c r="MDS106" s="116"/>
      <c r="MDT106" s="116"/>
      <c r="MDU106" s="115"/>
      <c r="MDV106" s="116"/>
      <c r="MDW106" s="115"/>
      <c r="MDX106" s="120"/>
      <c r="MDY106" s="120"/>
      <c r="MDZ106" s="120"/>
      <c r="MEA106" s="120"/>
      <c r="MEB106" s="120"/>
      <c r="MEC106" s="120"/>
      <c r="MED106" s="121"/>
      <c r="MEE106" s="122"/>
      <c r="MEF106" s="120"/>
      <c r="MEG106" s="120"/>
      <c r="MEH106" s="120"/>
      <c r="MEI106" s="120"/>
      <c r="MEJ106" s="113"/>
      <c r="MEK106" s="113"/>
      <c r="MEL106" s="119"/>
      <c r="MEM106" s="115"/>
      <c r="MEN106" s="116"/>
      <c r="MEO106" s="117"/>
      <c r="MEP106" s="116"/>
      <c r="MEQ106" s="116"/>
      <c r="MER106" s="116"/>
      <c r="MES106" s="115"/>
      <c r="MET106" s="116"/>
      <c r="MEU106" s="115"/>
      <c r="MEV106" s="120"/>
      <c r="MEW106" s="120"/>
      <c r="MEX106" s="120"/>
      <c r="MEY106" s="120"/>
      <c r="MEZ106" s="120"/>
      <c r="MFA106" s="120"/>
      <c r="MFB106" s="121"/>
      <c r="MFC106" s="122"/>
      <c r="MFD106" s="120"/>
      <c r="MFE106" s="120"/>
      <c r="MFF106" s="120"/>
      <c r="MFG106" s="120"/>
      <c r="MFH106" s="113"/>
      <c r="MFI106" s="113"/>
      <c r="MFJ106" s="119"/>
      <c r="MFK106" s="115"/>
      <c r="MFL106" s="116"/>
      <c r="MFM106" s="117"/>
      <c r="MFN106" s="116"/>
      <c r="MFO106" s="116"/>
      <c r="MFP106" s="116"/>
      <c r="MFQ106" s="115"/>
      <c r="MFR106" s="116"/>
      <c r="MFS106" s="115"/>
      <c r="MFT106" s="120"/>
      <c r="MFU106" s="120"/>
      <c r="MFV106" s="120"/>
      <c r="MFW106" s="120"/>
      <c r="MFX106" s="120"/>
      <c r="MFY106" s="120"/>
      <c r="MFZ106" s="121"/>
      <c r="MGA106" s="122"/>
      <c r="MGB106" s="120"/>
      <c r="MGC106" s="120"/>
      <c r="MGD106" s="120"/>
      <c r="MGE106" s="120"/>
      <c r="MGF106" s="113"/>
      <c r="MGG106" s="113"/>
      <c r="MGH106" s="119"/>
      <c r="MGI106" s="115"/>
      <c r="MGJ106" s="116"/>
      <c r="MGK106" s="117"/>
      <c r="MGL106" s="116"/>
      <c r="MGM106" s="116"/>
      <c r="MGN106" s="116"/>
      <c r="MGO106" s="115"/>
      <c r="MGP106" s="116"/>
      <c r="MGQ106" s="115"/>
      <c r="MGR106" s="120"/>
      <c r="MGS106" s="120"/>
      <c r="MGT106" s="120"/>
      <c r="MGU106" s="120"/>
      <c r="MGV106" s="120"/>
      <c r="MGW106" s="120"/>
      <c r="MGX106" s="121"/>
      <c r="MGY106" s="122"/>
      <c r="MGZ106" s="120"/>
      <c r="MHA106" s="120"/>
      <c r="MHB106" s="120"/>
      <c r="MHC106" s="120"/>
      <c r="MHD106" s="113"/>
      <c r="MHE106" s="113"/>
      <c r="MHF106" s="119"/>
      <c r="MHG106" s="115"/>
      <c r="MHH106" s="116"/>
      <c r="MHI106" s="117"/>
      <c r="MHJ106" s="116"/>
      <c r="MHK106" s="116"/>
      <c r="MHL106" s="116"/>
      <c r="MHM106" s="115"/>
      <c r="MHN106" s="116"/>
      <c r="MHO106" s="115"/>
      <c r="MHP106" s="120"/>
      <c r="MHQ106" s="120"/>
      <c r="MHR106" s="120"/>
      <c r="MHS106" s="120"/>
      <c r="MHT106" s="120"/>
      <c r="MHU106" s="120"/>
      <c r="MHV106" s="121"/>
      <c r="MHW106" s="122"/>
      <c r="MHX106" s="120"/>
      <c r="MHY106" s="120"/>
      <c r="MHZ106" s="120"/>
      <c r="MIA106" s="120"/>
      <c r="MIB106" s="113"/>
      <c r="MIC106" s="113"/>
      <c r="MID106" s="119"/>
      <c r="MIE106" s="115"/>
      <c r="MIF106" s="116"/>
      <c r="MIG106" s="117"/>
      <c r="MIH106" s="116"/>
      <c r="MII106" s="116"/>
      <c r="MIJ106" s="116"/>
      <c r="MIK106" s="115"/>
      <c r="MIL106" s="116"/>
      <c r="MIM106" s="115"/>
      <c r="MIN106" s="120"/>
      <c r="MIO106" s="120"/>
      <c r="MIP106" s="120"/>
      <c r="MIQ106" s="120"/>
      <c r="MIR106" s="120"/>
      <c r="MIS106" s="120"/>
      <c r="MIT106" s="121"/>
      <c r="MIU106" s="122"/>
      <c r="MIV106" s="120"/>
      <c r="MIW106" s="120"/>
      <c r="MIX106" s="120"/>
      <c r="MIY106" s="120"/>
      <c r="MIZ106" s="113"/>
      <c r="MJA106" s="113"/>
      <c r="MJB106" s="119"/>
      <c r="MJC106" s="115"/>
      <c r="MJD106" s="116"/>
      <c r="MJE106" s="117"/>
      <c r="MJF106" s="116"/>
      <c r="MJG106" s="116"/>
      <c r="MJH106" s="116"/>
      <c r="MJI106" s="115"/>
      <c r="MJJ106" s="116"/>
      <c r="MJK106" s="115"/>
      <c r="MJL106" s="120"/>
      <c r="MJM106" s="120"/>
      <c r="MJN106" s="120"/>
      <c r="MJO106" s="120"/>
      <c r="MJP106" s="120"/>
      <c r="MJQ106" s="120"/>
      <c r="MJR106" s="121"/>
      <c r="MJS106" s="122"/>
      <c r="MJT106" s="120"/>
      <c r="MJU106" s="120"/>
      <c r="MJV106" s="120"/>
      <c r="MJW106" s="120"/>
      <c r="MJX106" s="113"/>
      <c r="MJY106" s="113"/>
      <c r="MJZ106" s="119"/>
      <c r="MKA106" s="115"/>
      <c r="MKB106" s="116"/>
      <c r="MKC106" s="117"/>
      <c r="MKD106" s="116"/>
      <c r="MKE106" s="116"/>
      <c r="MKF106" s="116"/>
      <c r="MKG106" s="115"/>
      <c r="MKH106" s="116"/>
      <c r="MKI106" s="115"/>
      <c r="MKJ106" s="120"/>
      <c r="MKK106" s="120"/>
      <c r="MKL106" s="120"/>
      <c r="MKM106" s="120"/>
      <c r="MKN106" s="120"/>
      <c r="MKO106" s="120"/>
      <c r="MKP106" s="121"/>
      <c r="MKQ106" s="122"/>
      <c r="MKR106" s="120"/>
      <c r="MKS106" s="120"/>
      <c r="MKT106" s="120"/>
      <c r="MKU106" s="120"/>
      <c r="MKV106" s="113"/>
      <c r="MKW106" s="113"/>
      <c r="MKX106" s="119"/>
      <c r="MKY106" s="115"/>
      <c r="MKZ106" s="116"/>
      <c r="MLA106" s="117"/>
      <c r="MLB106" s="116"/>
      <c r="MLC106" s="116"/>
      <c r="MLD106" s="116"/>
      <c r="MLE106" s="115"/>
      <c r="MLF106" s="116"/>
      <c r="MLG106" s="115"/>
      <c r="MLH106" s="120"/>
      <c r="MLI106" s="120"/>
      <c r="MLJ106" s="120"/>
      <c r="MLK106" s="120"/>
      <c r="MLL106" s="120"/>
      <c r="MLM106" s="120"/>
      <c r="MLN106" s="121"/>
      <c r="MLO106" s="122"/>
      <c r="MLP106" s="120"/>
      <c r="MLQ106" s="120"/>
      <c r="MLR106" s="120"/>
      <c r="MLS106" s="120"/>
      <c r="MLT106" s="113"/>
      <c r="MLU106" s="113"/>
      <c r="MLV106" s="119"/>
      <c r="MLW106" s="115"/>
      <c r="MLX106" s="116"/>
      <c r="MLY106" s="117"/>
      <c r="MLZ106" s="116"/>
      <c r="MMA106" s="116"/>
      <c r="MMB106" s="116"/>
      <c r="MMC106" s="115"/>
      <c r="MMD106" s="116"/>
      <c r="MME106" s="115"/>
      <c r="MMF106" s="120"/>
      <c r="MMG106" s="120"/>
      <c r="MMH106" s="120"/>
      <c r="MMI106" s="120"/>
      <c r="MMJ106" s="120"/>
      <c r="MMK106" s="120"/>
      <c r="MML106" s="121"/>
      <c r="MMM106" s="122"/>
      <c r="MMN106" s="120"/>
      <c r="MMO106" s="120"/>
      <c r="MMP106" s="120"/>
      <c r="MMQ106" s="120"/>
      <c r="MMR106" s="113"/>
      <c r="MMS106" s="113"/>
      <c r="MMT106" s="119"/>
      <c r="MMU106" s="115"/>
      <c r="MMV106" s="116"/>
      <c r="MMW106" s="117"/>
      <c r="MMX106" s="116"/>
      <c r="MMY106" s="116"/>
      <c r="MMZ106" s="116"/>
      <c r="MNA106" s="115"/>
      <c r="MNB106" s="116"/>
      <c r="MNC106" s="115"/>
      <c r="MND106" s="120"/>
      <c r="MNE106" s="120"/>
      <c r="MNF106" s="120"/>
      <c r="MNG106" s="120"/>
      <c r="MNH106" s="120"/>
      <c r="MNI106" s="120"/>
      <c r="MNJ106" s="121"/>
      <c r="MNK106" s="122"/>
      <c r="MNL106" s="120"/>
      <c r="MNM106" s="120"/>
      <c r="MNN106" s="120"/>
      <c r="MNO106" s="120"/>
      <c r="MNP106" s="113"/>
      <c r="MNQ106" s="113"/>
      <c r="MNR106" s="119"/>
      <c r="MNS106" s="115"/>
      <c r="MNT106" s="116"/>
      <c r="MNU106" s="117"/>
      <c r="MNV106" s="116"/>
      <c r="MNW106" s="116"/>
      <c r="MNX106" s="116"/>
      <c r="MNY106" s="115"/>
      <c r="MNZ106" s="116"/>
      <c r="MOA106" s="115"/>
      <c r="MOB106" s="120"/>
      <c r="MOC106" s="120"/>
      <c r="MOD106" s="120"/>
      <c r="MOE106" s="120"/>
      <c r="MOF106" s="120"/>
      <c r="MOG106" s="120"/>
      <c r="MOH106" s="121"/>
      <c r="MOI106" s="122"/>
      <c r="MOJ106" s="120"/>
      <c r="MOK106" s="120"/>
      <c r="MOL106" s="120"/>
      <c r="MOM106" s="120"/>
      <c r="MON106" s="113"/>
      <c r="MOO106" s="113"/>
      <c r="MOP106" s="119"/>
      <c r="MOQ106" s="115"/>
      <c r="MOR106" s="116"/>
      <c r="MOS106" s="117"/>
      <c r="MOT106" s="116"/>
      <c r="MOU106" s="116"/>
      <c r="MOV106" s="116"/>
      <c r="MOW106" s="115"/>
      <c r="MOX106" s="116"/>
      <c r="MOY106" s="115"/>
      <c r="MOZ106" s="120"/>
      <c r="MPA106" s="120"/>
      <c r="MPB106" s="120"/>
      <c r="MPC106" s="120"/>
      <c r="MPD106" s="120"/>
      <c r="MPE106" s="120"/>
      <c r="MPF106" s="121"/>
      <c r="MPG106" s="122"/>
      <c r="MPH106" s="120"/>
      <c r="MPI106" s="120"/>
      <c r="MPJ106" s="120"/>
      <c r="MPK106" s="120"/>
      <c r="MPL106" s="113"/>
      <c r="MPM106" s="113"/>
      <c r="MPN106" s="119"/>
      <c r="MPO106" s="115"/>
      <c r="MPP106" s="116"/>
      <c r="MPQ106" s="117"/>
      <c r="MPR106" s="116"/>
      <c r="MPS106" s="116"/>
      <c r="MPT106" s="116"/>
      <c r="MPU106" s="115"/>
      <c r="MPV106" s="116"/>
      <c r="MPW106" s="115"/>
      <c r="MPX106" s="120"/>
      <c r="MPY106" s="120"/>
      <c r="MPZ106" s="120"/>
      <c r="MQA106" s="120"/>
      <c r="MQB106" s="120"/>
      <c r="MQC106" s="120"/>
      <c r="MQD106" s="121"/>
      <c r="MQE106" s="122"/>
      <c r="MQF106" s="120"/>
      <c r="MQG106" s="120"/>
      <c r="MQH106" s="120"/>
      <c r="MQI106" s="120"/>
      <c r="MQJ106" s="113"/>
      <c r="MQK106" s="113"/>
      <c r="MQL106" s="119"/>
      <c r="MQM106" s="115"/>
      <c r="MQN106" s="116"/>
      <c r="MQO106" s="117"/>
      <c r="MQP106" s="116"/>
      <c r="MQQ106" s="116"/>
      <c r="MQR106" s="116"/>
      <c r="MQS106" s="115"/>
      <c r="MQT106" s="116"/>
      <c r="MQU106" s="115"/>
      <c r="MQV106" s="120"/>
      <c r="MQW106" s="120"/>
      <c r="MQX106" s="120"/>
      <c r="MQY106" s="120"/>
      <c r="MQZ106" s="120"/>
      <c r="MRA106" s="120"/>
      <c r="MRB106" s="121"/>
      <c r="MRC106" s="122"/>
      <c r="MRD106" s="120"/>
      <c r="MRE106" s="120"/>
      <c r="MRF106" s="120"/>
      <c r="MRG106" s="120"/>
      <c r="MRH106" s="113"/>
      <c r="MRI106" s="113"/>
      <c r="MRJ106" s="119"/>
      <c r="MRK106" s="115"/>
      <c r="MRL106" s="116"/>
      <c r="MRM106" s="117"/>
      <c r="MRN106" s="116"/>
      <c r="MRO106" s="116"/>
      <c r="MRP106" s="116"/>
      <c r="MRQ106" s="115"/>
      <c r="MRR106" s="116"/>
      <c r="MRS106" s="115"/>
      <c r="MRT106" s="120"/>
      <c r="MRU106" s="120"/>
      <c r="MRV106" s="120"/>
      <c r="MRW106" s="120"/>
      <c r="MRX106" s="120"/>
      <c r="MRY106" s="120"/>
      <c r="MRZ106" s="121"/>
      <c r="MSA106" s="122"/>
      <c r="MSB106" s="120"/>
      <c r="MSC106" s="120"/>
      <c r="MSD106" s="120"/>
      <c r="MSE106" s="120"/>
      <c r="MSF106" s="113"/>
      <c r="MSG106" s="113"/>
      <c r="MSH106" s="119"/>
      <c r="MSI106" s="115"/>
      <c r="MSJ106" s="116"/>
      <c r="MSK106" s="117"/>
      <c r="MSL106" s="116"/>
      <c r="MSM106" s="116"/>
      <c r="MSN106" s="116"/>
      <c r="MSO106" s="115"/>
      <c r="MSP106" s="116"/>
      <c r="MSQ106" s="115"/>
      <c r="MSR106" s="120"/>
      <c r="MSS106" s="120"/>
      <c r="MST106" s="120"/>
      <c r="MSU106" s="120"/>
      <c r="MSV106" s="120"/>
      <c r="MSW106" s="120"/>
      <c r="MSX106" s="121"/>
      <c r="MSY106" s="122"/>
      <c r="MSZ106" s="120"/>
      <c r="MTA106" s="120"/>
      <c r="MTB106" s="120"/>
      <c r="MTC106" s="120"/>
      <c r="MTD106" s="113"/>
      <c r="MTE106" s="113"/>
      <c r="MTF106" s="119"/>
      <c r="MTG106" s="115"/>
      <c r="MTH106" s="116"/>
      <c r="MTI106" s="117"/>
      <c r="MTJ106" s="116"/>
      <c r="MTK106" s="116"/>
      <c r="MTL106" s="116"/>
      <c r="MTM106" s="115"/>
      <c r="MTN106" s="116"/>
      <c r="MTO106" s="115"/>
      <c r="MTP106" s="120"/>
      <c r="MTQ106" s="120"/>
      <c r="MTR106" s="120"/>
      <c r="MTS106" s="120"/>
      <c r="MTT106" s="120"/>
      <c r="MTU106" s="120"/>
      <c r="MTV106" s="121"/>
      <c r="MTW106" s="122"/>
      <c r="MTX106" s="120"/>
      <c r="MTY106" s="120"/>
      <c r="MTZ106" s="120"/>
      <c r="MUA106" s="120"/>
      <c r="MUB106" s="113"/>
      <c r="MUC106" s="113"/>
      <c r="MUD106" s="119"/>
      <c r="MUE106" s="115"/>
      <c r="MUF106" s="116"/>
      <c r="MUG106" s="117"/>
      <c r="MUH106" s="116"/>
      <c r="MUI106" s="116"/>
      <c r="MUJ106" s="116"/>
      <c r="MUK106" s="115"/>
      <c r="MUL106" s="116"/>
      <c r="MUM106" s="115"/>
      <c r="MUN106" s="120"/>
      <c r="MUO106" s="120"/>
      <c r="MUP106" s="120"/>
      <c r="MUQ106" s="120"/>
      <c r="MUR106" s="120"/>
      <c r="MUS106" s="120"/>
      <c r="MUT106" s="121"/>
      <c r="MUU106" s="122"/>
      <c r="MUV106" s="120"/>
      <c r="MUW106" s="120"/>
      <c r="MUX106" s="120"/>
      <c r="MUY106" s="120"/>
      <c r="MUZ106" s="113"/>
      <c r="MVA106" s="113"/>
      <c r="MVB106" s="119"/>
      <c r="MVC106" s="115"/>
      <c r="MVD106" s="116"/>
      <c r="MVE106" s="117"/>
      <c r="MVF106" s="116"/>
      <c r="MVG106" s="116"/>
      <c r="MVH106" s="116"/>
      <c r="MVI106" s="115"/>
      <c r="MVJ106" s="116"/>
      <c r="MVK106" s="115"/>
      <c r="MVL106" s="120"/>
      <c r="MVM106" s="120"/>
      <c r="MVN106" s="120"/>
      <c r="MVO106" s="120"/>
      <c r="MVP106" s="120"/>
      <c r="MVQ106" s="120"/>
      <c r="MVR106" s="121"/>
      <c r="MVS106" s="122"/>
      <c r="MVT106" s="120"/>
      <c r="MVU106" s="120"/>
      <c r="MVV106" s="120"/>
      <c r="MVW106" s="120"/>
      <c r="MVX106" s="113"/>
      <c r="MVY106" s="113"/>
      <c r="MVZ106" s="119"/>
      <c r="MWA106" s="115"/>
      <c r="MWB106" s="116"/>
      <c r="MWC106" s="117"/>
      <c r="MWD106" s="116"/>
      <c r="MWE106" s="116"/>
      <c r="MWF106" s="116"/>
      <c r="MWG106" s="115"/>
      <c r="MWH106" s="116"/>
      <c r="MWI106" s="115"/>
      <c r="MWJ106" s="120"/>
      <c r="MWK106" s="120"/>
      <c r="MWL106" s="120"/>
      <c r="MWM106" s="120"/>
      <c r="MWN106" s="120"/>
      <c r="MWO106" s="120"/>
      <c r="MWP106" s="121"/>
      <c r="MWQ106" s="122"/>
      <c r="MWR106" s="120"/>
      <c r="MWS106" s="120"/>
      <c r="MWT106" s="120"/>
      <c r="MWU106" s="120"/>
      <c r="MWV106" s="113"/>
      <c r="MWW106" s="113"/>
      <c r="MWX106" s="119"/>
      <c r="MWY106" s="115"/>
      <c r="MWZ106" s="116"/>
      <c r="MXA106" s="117"/>
      <c r="MXB106" s="116"/>
      <c r="MXC106" s="116"/>
      <c r="MXD106" s="116"/>
      <c r="MXE106" s="115"/>
      <c r="MXF106" s="116"/>
      <c r="MXG106" s="115"/>
      <c r="MXH106" s="120"/>
      <c r="MXI106" s="120"/>
      <c r="MXJ106" s="120"/>
      <c r="MXK106" s="120"/>
      <c r="MXL106" s="120"/>
      <c r="MXM106" s="120"/>
      <c r="MXN106" s="121"/>
      <c r="MXO106" s="122"/>
      <c r="MXP106" s="120"/>
      <c r="MXQ106" s="120"/>
      <c r="MXR106" s="120"/>
      <c r="MXS106" s="120"/>
      <c r="MXT106" s="113"/>
      <c r="MXU106" s="113"/>
      <c r="MXV106" s="119"/>
      <c r="MXW106" s="115"/>
      <c r="MXX106" s="116"/>
      <c r="MXY106" s="117"/>
      <c r="MXZ106" s="116"/>
      <c r="MYA106" s="116"/>
      <c r="MYB106" s="116"/>
      <c r="MYC106" s="115"/>
      <c r="MYD106" s="116"/>
      <c r="MYE106" s="115"/>
      <c r="MYF106" s="120"/>
      <c r="MYG106" s="120"/>
      <c r="MYH106" s="120"/>
      <c r="MYI106" s="120"/>
      <c r="MYJ106" s="120"/>
      <c r="MYK106" s="120"/>
      <c r="MYL106" s="121"/>
      <c r="MYM106" s="122"/>
      <c r="MYN106" s="120"/>
      <c r="MYO106" s="120"/>
      <c r="MYP106" s="120"/>
      <c r="MYQ106" s="120"/>
      <c r="MYR106" s="113"/>
      <c r="MYS106" s="113"/>
      <c r="MYT106" s="119"/>
      <c r="MYU106" s="115"/>
      <c r="MYV106" s="116"/>
      <c r="MYW106" s="117"/>
      <c r="MYX106" s="116"/>
      <c r="MYY106" s="116"/>
      <c r="MYZ106" s="116"/>
      <c r="MZA106" s="115"/>
      <c r="MZB106" s="116"/>
      <c r="MZC106" s="115"/>
      <c r="MZD106" s="120"/>
      <c r="MZE106" s="120"/>
      <c r="MZF106" s="120"/>
      <c r="MZG106" s="120"/>
      <c r="MZH106" s="120"/>
      <c r="MZI106" s="120"/>
      <c r="MZJ106" s="121"/>
      <c r="MZK106" s="122"/>
      <c r="MZL106" s="120"/>
      <c r="MZM106" s="120"/>
      <c r="MZN106" s="120"/>
      <c r="MZO106" s="120"/>
      <c r="MZP106" s="113"/>
      <c r="MZQ106" s="113"/>
      <c r="MZR106" s="119"/>
      <c r="MZS106" s="115"/>
      <c r="MZT106" s="116"/>
      <c r="MZU106" s="117"/>
      <c r="MZV106" s="116"/>
      <c r="MZW106" s="116"/>
      <c r="MZX106" s="116"/>
      <c r="MZY106" s="115"/>
      <c r="MZZ106" s="116"/>
      <c r="NAA106" s="115"/>
      <c r="NAB106" s="120"/>
      <c r="NAC106" s="120"/>
      <c r="NAD106" s="120"/>
      <c r="NAE106" s="120"/>
      <c r="NAF106" s="120"/>
      <c r="NAG106" s="120"/>
      <c r="NAH106" s="121"/>
      <c r="NAI106" s="122"/>
      <c r="NAJ106" s="120"/>
      <c r="NAK106" s="120"/>
      <c r="NAL106" s="120"/>
      <c r="NAM106" s="120"/>
      <c r="NAN106" s="113"/>
      <c r="NAO106" s="113"/>
      <c r="NAP106" s="119"/>
      <c r="NAQ106" s="115"/>
      <c r="NAR106" s="116"/>
      <c r="NAS106" s="117"/>
      <c r="NAT106" s="116"/>
      <c r="NAU106" s="116"/>
      <c r="NAV106" s="116"/>
      <c r="NAW106" s="115"/>
      <c r="NAX106" s="116"/>
      <c r="NAY106" s="115"/>
      <c r="NAZ106" s="120"/>
      <c r="NBA106" s="120"/>
      <c r="NBB106" s="120"/>
      <c r="NBC106" s="120"/>
      <c r="NBD106" s="120"/>
      <c r="NBE106" s="120"/>
      <c r="NBF106" s="121"/>
      <c r="NBG106" s="122"/>
      <c r="NBH106" s="120"/>
      <c r="NBI106" s="120"/>
      <c r="NBJ106" s="120"/>
      <c r="NBK106" s="120"/>
      <c r="NBL106" s="113"/>
      <c r="NBM106" s="113"/>
      <c r="NBN106" s="119"/>
      <c r="NBO106" s="115"/>
      <c r="NBP106" s="116"/>
      <c r="NBQ106" s="117"/>
      <c r="NBR106" s="116"/>
      <c r="NBS106" s="116"/>
      <c r="NBT106" s="116"/>
      <c r="NBU106" s="115"/>
      <c r="NBV106" s="116"/>
      <c r="NBW106" s="115"/>
      <c r="NBX106" s="120"/>
      <c r="NBY106" s="120"/>
      <c r="NBZ106" s="120"/>
      <c r="NCA106" s="120"/>
      <c r="NCB106" s="120"/>
      <c r="NCC106" s="120"/>
      <c r="NCD106" s="121"/>
      <c r="NCE106" s="122"/>
      <c r="NCF106" s="120"/>
      <c r="NCG106" s="120"/>
      <c r="NCH106" s="120"/>
      <c r="NCI106" s="120"/>
      <c r="NCJ106" s="113"/>
      <c r="NCK106" s="113"/>
      <c r="NCL106" s="119"/>
      <c r="NCM106" s="115"/>
      <c r="NCN106" s="116"/>
      <c r="NCO106" s="117"/>
      <c r="NCP106" s="116"/>
      <c r="NCQ106" s="116"/>
      <c r="NCR106" s="116"/>
      <c r="NCS106" s="115"/>
      <c r="NCT106" s="116"/>
      <c r="NCU106" s="115"/>
      <c r="NCV106" s="120"/>
      <c r="NCW106" s="120"/>
      <c r="NCX106" s="120"/>
      <c r="NCY106" s="120"/>
      <c r="NCZ106" s="120"/>
      <c r="NDA106" s="120"/>
      <c r="NDB106" s="121"/>
      <c r="NDC106" s="122"/>
      <c r="NDD106" s="120"/>
      <c r="NDE106" s="120"/>
      <c r="NDF106" s="120"/>
      <c r="NDG106" s="120"/>
      <c r="NDH106" s="113"/>
      <c r="NDI106" s="113"/>
      <c r="NDJ106" s="119"/>
      <c r="NDK106" s="115"/>
      <c r="NDL106" s="116"/>
      <c r="NDM106" s="117"/>
      <c r="NDN106" s="116"/>
      <c r="NDO106" s="116"/>
      <c r="NDP106" s="116"/>
      <c r="NDQ106" s="115"/>
      <c r="NDR106" s="116"/>
      <c r="NDS106" s="115"/>
      <c r="NDT106" s="120"/>
      <c r="NDU106" s="120"/>
      <c r="NDV106" s="120"/>
      <c r="NDW106" s="120"/>
      <c r="NDX106" s="120"/>
      <c r="NDY106" s="120"/>
      <c r="NDZ106" s="121"/>
      <c r="NEA106" s="122"/>
      <c r="NEB106" s="120"/>
      <c r="NEC106" s="120"/>
      <c r="NED106" s="120"/>
      <c r="NEE106" s="120"/>
      <c r="NEF106" s="113"/>
      <c r="NEG106" s="113"/>
      <c r="NEH106" s="119"/>
      <c r="NEI106" s="115"/>
      <c r="NEJ106" s="116"/>
      <c r="NEK106" s="117"/>
      <c r="NEL106" s="116"/>
      <c r="NEM106" s="116"/>
      <c r="NEN106" s="116"/>
      <c r="NEO106" s="115"/>
      <c r="NEP106" s="116"/>
      <c r="NEQ106" s="115"/>
      <c r="NER106" s="120"/>
      <c r="NES106" s="120"/>
      <c r="NET106" s="120"/>
      <c r="NEU106" s="120"/>
      <c r="NEV106" s="120"/>
      <c r="NEW106" s="120"/>
      <c r="NEX106" s="121"/>
      <c r="NEY106" s="122"/>
      <c r="NEZ106" s="120"/>
      <c r="NFA106" s="120"/>
      <c r="NFB106" s="120"/>
      <c r="NFC106" s="120"/>
      <c r="NFD106" s="113"/>
      <c r="NFE106" s="113"/>
      <c r="NFF106" s="119"/>
      <c r="NFG106" s="115"/>
      <c r="NFH106" s="116"/>
      <c r="NFI106" s="117"/>
      <c r="NFJ106" s="116"/>
      <c r="NFK106" s="116"/>
      <c r="NFL106" s="116"/>
      <c r="NFM106" s="115"/>
      <c r="NFN106" s="116"/>
      <c r="NFO106" s="115"/>
      <c r="NFP106" s="120"/>
      <c r="NFQ106" s="120"/>
      <c r="NFR106" s="120"/>
      <c r="NFS106" s="120"/>
      <c r="NFT106" s="120"/>
      <c r="NFU106" s="120"/>
      <c r="NFV106" s="121"/>
      <c r="NFW106" s="122"/>
      <c r="NFX106" s="120"/>
      <c r="NFY106" s="120"/>
      <c r="NFZ106" s="120"/>
      <c r="NGA106" s="120"/>
      <c r="NGB106" s="113"/>
      <c r="NGC106" s="113"/>
      <c r="NGD106" s="119"/>
      <c r="NGE106" s="115"/>
      <c r="NGF106" s="116"/>
      <c r="NGG106" s="117"/>
      <c r="NGH106" s="116"/>
      <c r="NGI106" s="116"/>
      <c r="NGJ106" s="116"/>
      <c r="NGK106" s="115"/>
      <c r="NGL106" s="116"/>
      <c r="NGM106" s="115"/>
      <c r="NGN106" s="120"/>
      <c r="NGO106" s="120"/>
      <c r="NGP106" s="120"/>
      <c r="NGQ106" s="120"/>
      <c r="NGR106" s="120"/>
      <c r="NGS106" s="120"/>
      <c r="NGT106" s="121"/>
      <c r="NGU106" s="122"/>
      <c r="NGV106" s="120"/>
      <c r="NGW106" s="120"/>
      <c r="NGX106" s="120"/>
      <c r="NGY106" s="120"/>
      <c r="NGZ106" s="113"/>
      <c r="NHA106" s="113"/>
      <c r="NHB106" s="119"/>
      <c r="NHC106" s="115"/>
      <c r="NHD106" s="116"/>
      <c r="NHE106" s="117"/>
      <c r="NHF106" s="116"/>
      <c r="NHG106" s="116"/>
      <c r="NHH106" s="116"/>
      <c r="NHI106" s="115"/>
      <c r="NHJ106" s="116"/>
      <c r="NHK106" s="115"/>
      <c r="NHL106" s="120"/>
      <c r="NHM106" s="120"/>
      <c r="NHN106" s="120"/>
      <c r="NHO106" s="120"/>
      <c r="NHP106" s="120"/>
      <c r="NHQ106" s="120"/>
      <c r="NHR106" s="121"/>
      <c r="NHS106" s="122"/>
      <c r="NHT106" s="120"/>
      <c r="NHU106" s="120"/>
      <c r="NHV106" s="120"/>
      <c r="NHW106" s="120"/>
      <c r="NHX106" s="113"/>
      <c r="NHY106" s="113"/>
      <c r="NHZ106" s="119"/>
      <c r="NIA106" s="115"/>
      <c r="NIB106" s="116"/>
      <c r="NIC106" s="117"/>
      <c r="NID106" s="116"/>
      <c r="NIE106" s="116"/>
      <c r="NIF106" s="116"/>
      <c r="NIG106" s="115"/>
      <c r="NIH106" s="116"/>
      <c r="NII106" s="115"/>
      <c r="NIJ106" s="120"/>
      <c r="NIK106" s="120"/>
      <c r="NIL106" s="120"/>
      <c r="NIM106" s="120"/>
      <c r="NIN106" s="120"/>
      <c r="NIO106" s="120"/>
      <c r="NIP106" s="121"/>
      <c r="NIQ106" s="122"/>
      <c r="NIR106" s="120"/>
      <c r="NIS106" s="120"/>
      <c r="NIT106" s="120"/>
      <c r="NIU106" s="120"/>
      <c r="NIV106" s="113"/>
      <c r="NIW106" s="113"/>
      <c r="NIX106" s="119"/>
      <c r="NIY106" s="115"/>
      <c r="NIZ106" s="116"/>
      <c r="NJA106" s="117"/>
      <c r="NJB106" s="116"/>
      <c r="NJC106" s="116"/>
      <c r="NJD106" s="116"/>
      <c r="NJE106" s="115"/>
      <c r="NJF106" s="116"/>
      <c r="NJG106" s="115"/>
      <c r="NJH106" s="120"/>
      <c r="NJI106" s="120"/>
      <c r="NJJ106" s="120"/>
      <c r="NJK106" s="120"/>
      <c r="NJL106" s="120"/>
      <c r="NJM106" s="120"/>
      <c r="NJN106" s="121"/>
      <c r="NJO106" s="122"/>
      <c r="NJP106" s="120"/>
      <c r="NJQ106" s="120"/>
      <c r="NJR106" s="120"/>
      <c r="NJS106" s="120"/>
      <c r="NJT106" s="113"/>
      <c r="NJU106" s="113"/>
      <c r="NJV106" s="119"/>
      <c r="NJW106" s="115"/>
      <c r="NJX106" s="116"/>
      <c r="NJY106" s="117"/>
      <c r="NJZ106" s="116"/>
      <c r="NKA106" s="116"/>
      <c r="NKB106" s="116"/>
      <c r="NKC106" s="115"/>
      <c r="NKD106" s="116"/>
      <c r="NKE106" s="115"/>
      <c r="NKF106" s="120"/>
      <c r="NKG106" s="120"/>
      <c r="NKH106" s="120"/>
      <c r="NKI106" s="120"/>
      <c r="NKJ106" s="120"/>
      <c r="NKK106" s="120"/>
      <c r="NKL106" s="121"/>
      <c r="NKM106" s="122"/>
      <c r="NKN106" s="120"/>
      <c r="NKO106" s="120"/>
      <c r="NKP106" s="120"/>
      <c r="NKQ106" s="120"/>
      <c r="NKR106" s="113"/>
      <c r="NKS106" s="113"/>
      <c r="NKT106" s="119"/>
      <c r="NKU106" s="115"/>
      <c r="NKV106" s="116"/>
      <c r="NKW106" s="117"/>
      <c r="NKX106" s="116"/>
      <c r="NKY106" s="116"/>
      <c r="NKZ106" s="116"/>
      <c r="NLA106" s="115"/>
      <c r="NLB106" s="116"/>
      <c r="NLC106" s="115"/>
      <c r="NLD106" s="120"/>
      <c r="NLE106" s="120"/>
      <c r="NLF106" s="120"/>
      <c r="NLG106" s="120"/>
      <c r="NLH106" s="120"/>
      <c r="NLI106" s="120"/>
      <c r="NLJ106" s="121"/>
      <c r="NLK106" s="122"/>
      <c r="NLL106" s="120"/>
      <c r="NLM106" s="120"/>
      <c r="NLN106" s="120"/>
      <c r="NLO106" s="120"/>
      <c r="NLP106" s="113"/>
      <c r="NLQ106" s="113"/>
      <c r="NLR106" s="119"/>
      <c r="NLS106" s="115"/>
      <c r="NLT106" s="116"/>
      <c r="NLU106" s="117"/>
      <c r="NLV106" s="116"/>
      <c r="NLW106" s="116"/>
      <c r="NLX106" s="116"/>
      <c r="NLY106" s="115"/>
      <c r="NLZ106" s="116"/>
      <c r="NMA106" s="115"/>
      <c r="NMB106" s="120"/>
      <c r="NMC106" s="120"/>
      <c r="NMD106" s="120"/>
      <c r="NME106" s="120"/>
      <c r="NMF106" s="120"/>
      <c r="NMG106" s="120"/>
      <c r="NMH106" s="121"/>
      <c r="NMI106" s="122"/>
      <c r="NMJ106" s="120"/>
      <c r="NMK106" s="120"/>
      <c r="NML106" s="120"/>
      <c r="NMM106" s="120"/>
      <c r="NMN106" s="113"/>
      <c r="NMO106" s="113"/>
      <c r="NMP106" s="119"/>
      <c r="NMQ106" s="115"/>
      <c r="NMR106" s="116"/>
      <c r="NMS106" s="117"/>
      <c r="NMT106" s="116"/>
      <c r="NMU106" s="116"/>
      <c r="NMV106" s="116"/>
      <c r="NMW106" s="115"/>
      <c r="NMX106" s="116"/>
      <c r="NMY106" s="115"/>
      <c r="NMZ106" s="120"/>
      <c r="NNA106" s="120"/>
      <c r="NNB106" s="120"/>
      <c r="NNC106" s="120"/>
      <c r="NND106" s="120"/>
      <c r="NNE106" s="120"/>
      <c r="NNF106" s="121"/>
      <c r="NNG106" s="122"/>
      <c r="NNH106" s="120"/>
      <c r="NNI106" s="120"/>
      <c r="NNJ106" s="120"/>
      <c r="NNK106" s="120"/>
      <c r="NNL106" s="113"/>
      <c r="NNM106" s="113"/>
      <c r="NNN106" s="119"/>
      <c r="NNO106" s="115"/>
      <c r="NNP106" s="116"/>
      <c r="NNQ106" s="117"/>
      <c r="NNR106" s="116"/>
      <c r="NNS106" s="116"/>
      <c r="NNT106" s="116"/>
      <c r="NNU106" s="115"/>
      <c r="NNV106" s="116"/>
      <c r="NNW106" s="115"/>
      <c r="NNX106" s="120"/>
      <c r="NNY106" s="120"/>
      <c r="NNZ106" s="120"/>
      <c r="NOA106" s="120"/>
      <c r="NOB106" s="120"/>
      <c r="NOC106" s="120"/>
      <c r="NOD106" s="121"/>
      <c r="NOE106" s="122"/>
      <c r="NOF106" s="120"/>
      <c r="NOG106" s="120"/>
      <c r="NOH106" s="120"/>
      <c r="NOI106" s="120"/>
      <c r="NOJ106" s="113"/>
      <c r="NOK106" s="113"/>
      <c r="NOL106" s="119"/>
      <c r="NOM106" s="115"/>
      <c r="NON106" s="116"/>
      <c r="NOO106" s="117"/>
      <c r="NOP106" s="116"/>
      <c r="NOQ106" s="116"/>
      <c r="NOR106" s="116"/>
      <c r="NOS106" s="115"/>
      <c r="NOT106" s="116"/>
      <c r="NOU106" s="115"/>
      <c r="NOV106" s="120"/>
      <c r="NOW106" s="120"/>
      <c r="NOX106" s="120"/>
      <c r="NOY106" s="120"/>
      <c r="NOZ106" s="120"/>
      <c r="NPA106" s="120"/>
      <c r="NPB106" s="121"/>
      <c r="NPC106" s="122"/>
      <c r="NPD106" s="120"/>
      <c r="NPE106" s="120"/>
      <c r="NPF106" s="120"/>
      <c r="NPG106" s="120"/>
      <c r="NPH106" s="113"/>
      <c r="NPI106" s="113"/>
      <c r="NPJ106" s="119"/>
      <c r="NPK106" s="115"/>
      <c r="NPL106" s="116"/>
      <c r="NPM106" s="117"/>
      <c r="NPN106" s="116"/>
      <c r="NPO106" s="116"/>
      <c r="NPP106" s="116"/>
      <c r="NPQ106" s="115"/>
      <c r="NPR106" s="116"/>
      <c r="NPS106" s="115"/>
      <c r="NPT106" s="120"/>
      <c r="NPU106" s="120"/>
      <c r="NPV106" s="120"/>
      <c r="NPW106" s="120"/>
      <c r="NPX106" s="120"/>
      <c r="NPY106" s="120"/>
      <c r="NPZ106" s="121"/>
      <c r="NQA106" s="122"/>
      <c r="NQB106" s="120"/>
      <c r="NQC106" s="120"/>
      <c r="NQD106" s="120"/>
      <c r="NQE106" s="120"/>
      <c r="NQF106" s="113"/>
      <c r="NQG106" s="113"/>
      <c r="NQH106" s="119"/>
      <c r="NQI106" s="115"/>
      <c r="NQJ106" s="116"/>
      <c r="NQK106" s="117"/>
      <c r="NQL106" s="116"/>
      <c r="NQM106" s="116"/>
      <c r="NQN106" s="116"/>
      <c r="NQO106" s="115"/>
      <c r="NQP106" s="116"/>
      <c r="NQQ106" s="115"/>
      <c r="NQR106" s="120"/>
      <c r="NQS106" s="120"/>
      <c r="NQT106" s="120"/>
      <c r="NQU106" s="120"/>
      <c r="NQV106" s="120"/>
      <c r="NQW106" s="120"/>
      <c r="NQX106" s="121"/>
      <c r="NQY106" s="122"/>
      <c r="NQZ106" s="120"/>
      <c r="NRA106" s="120"/>
      <c r="NRB106" s="120"/>
      <c r="NRC106" s="120"/>
      <c r="NRD106" s="113"/>
      <c r="NRE106" s="113"/>
      <c r="NRF106" s="119"/>
      <c r="NRG106" s="115"/>
      <c r="NRH106" s="116"/>
      <c r="NRI106" s="117"/>
      <c r="NRJ106" s="116"/>
      <c r="NRK106" s="116"/>
      <c r="NRL106" s="116"/>
      <c r="NRM106" s="115"/>
      <c r="NRN106" s="116"/>
      <c r="NRO106" s="115"/>
      <c r="NRP106" s="120"/>
      <c r="NRQ106" s="120"/>
      <c r="NRR106" s="120"/>
      <c r="NRS106" s="120"/>
      <c r="NRT106" s="120"/>
      <c r="NRU106" s="120"/>
      <c r="NRV106" s="121"/>
      <c r="NRW106" s="122"/>
      <c r="NRX106" s="120"/>
      <c r="NRY106" s="120"/>
      <c r="NRZ106" s="120"/>
      <c r="NSA106" s="120"/>
      <c r="NSB106" s="113"/>
      <c r="NSC106" s="113"/>
      <c r="NSD106" s="119"/>
      <c r="NSE106" s="115"/>
      <c r="NSF106" s="116"/>
      <c r="NSG106" s="117"/>
      <c r="NSH106" s="116"/>
      <c r="NSI106" s="116"/>
      <c r="NSJ106" s="116"/>
      <c r="NSK106" s="115"/>
      <c r="NSL106" s="116"/>
      <c r="NSM106" s="115"/>
      <c r="NSN106" s="120"/>
      <c r="NSO106" s="120"/>
      <c r="NSP106" s="120"/>
      <c r="NSQ106" s="120"/>
      <c r="NSR106" s="120"/>
      <c r="NSS106" s="120"/>
      <c r="NST106" s="121"/>
      <c r="NSU106" s="122"/>
      <c r="NSV106" s="120"/>
      <c r="NSW106" s="120"/>
      <c r="NSX106" s="120"/>
      <c r="NSY106" s="120"/>
      <c r="NSZ106" s="113"/>
      <c r="NTA106" s="113"/>
      <c r="NTB106" s="119"/>
      <c r="NTC106" s="115"/>
      <c r="NTD106" s="116"/>
      <c r="NTE106" s="117"/>
      <c r="NTF106" s="116"/>
      <c r="NTG106" s="116"/>
      <c r="NTH106" s="116"/>
      <c r="NTI106" s="115"/>
      <c r="NTJ106" s="116"/>
      <c r="NTK106" s="115"/>
      <c r="NTL106" s="120"/>
      <c r="NTM106" s="120"/>
      <c r="NTN106" s="120"/>
      <c r="NTO106" s="120"/>
      <c r="NTP106" s="120"/>
      <c r="NTQ106" s="120"/>
      <c r="NTR106" s="121"/>
      <c r="NTS106" s="122"/>
      <c r="NTT106" s="120"/>
      <c r="NTU106" s="120"/>
      <c r="NTV106" s="120"/>
      <c r="NTW106" s="120"/>
      <c r="NTX106" s="113"/>
      <c r="NTY106" s="113"/>
      <c r="NTZ106" s="119"/>
      <c r="NUA106" s="115"/>
      <c r="NUB106" s="116"/>
      <c r="NUC106" s="117"/>
      <c r="NUD106" s="116"/>
      <c r="NUE106" s="116"/>
      <c r="NUF106" s="116"/>
      <c r="NUG106" s="115"/>
      <c r="NUH106" s="116"/>
      <c r="NUI106" s="115"/>
      <c r="NUJ106" s="120"/>
      <c r="NUK106" s="120"/>
      <c r="NUL106" s="120"/>
      <c r="NUM106" s="120"/>
      <c r="NUN106" s="120"/>
      <c r="NUO106" s="120"/>
      <c r="NUP106" s="121"/>
      <c r="NUQ106" s="122"/>
      <c r="NUR106" s="120"/>
      <c r="NUS106" s="120"/>
      <c r="NUT106" s="120"/>
      <c r="NUU106" s="120"/>
      <c r="NUV106" s="113"/>
      <c r="NUW106" s="113"/>
      <c r="NUX106" s="119"/>
      <c r="NUY106" s="115"/>
      <c r="NUZ106" s="116"/>
      <c r="NVA106" s="117"/>
      <c r="NVB106" s="116"/>
      <c r="NVC106" s="116"/>
      <c r="NVD106" s="116"/>
      <c r="NVE106" s="115"/>
      <c r="NVF106" s="116"/>
      <c r="NVG106" s="115"/>
      <c r="NVH106" s="120"/>
      <c r="NVI106" s="120"/>
      <c r="NVJ106" s="120"/>
      <c r="NVK106" s="120"/>
      <c r="NVL106" s="120"/>
      <c r="NVM106" s="120"/>
      <c r="NVN106" s="121"/>
      <c r="NVO106" s="122"/>
      <c r="NVP106" s="120"/>
      <c r="NVQ106" s="120"/>
      <c r="NVR106" s="120"/>
      <c r="NVS106" s="120"/>
      <c r="NVT106" s="113"/>
      <c r="NVU106" s="113"/>
      <c r="NVV106" s="119"/>
      <c r="NVW106" s="115"/>
      <c r="NVX106" s="116"/>
      <c r="NVY106" s="117"/>
      <c r="NVZ106" s="116"/>
      <c r="NWA106" s="116"/>
      <c r="NWB106" s="116"/>
      <c r="NWC106" s="115"/>
      <c r="NWD106" s="116"/>
      <c r="NWE106" s="115"/>
      <c r="NWF106" s="120"/>
      <c r="NWG106" s="120"/>
      <c r="NWH106" s="120"/>
      <c r="NWI106" s="120"/>
      <c r="NWJ106" s="120"/>
      <c r="NWK106" s="120"/>
      <c r="NWL106" s="121"/>
      <c r="NWM106" s="122"/>
      <c r="NWN106" s="120"/>
      <c r="NWO106" s="120"/>
      <c r="NWP106" s="120"/>
      <c r="NWQ106" s="120"/>
      <c r="NWR106" s="113"/>
      <c r="NWS106" s="113"/>
      <c r="NWT106" s="119"/>
      <c r="NWU106" s="115"/>
      <c r="NWV106" s="116"/>
      <c r="NWW106" s="117"/>
      <c r="NWX106" s="116"/>
      <c r="NWY106" s="116"/>
      <c r="NWZ106" s="116"/>
      <c r="NXA106" s="115"/>
      <c r="NXB106" s="116"/>
      <c r="NXC106" s="115"/>
      <c r="NXD106" s="120"/>
      <c r="NXE106" s="120"/>
      <c r="NXF106" s="120"/>
      <c r="NXG106" s="120"/>
      <c r="NXH106" s="120"/>
      <c r="NXI106" s="120"/>
      <c r="NXJ106" s="121"/>
      <c r="NXK106" s="122"/>
      <c r="NXL106" s="120"/>
      <c r="NXM106" s="120"/>
      <c r="NXN106" s="120"/>
      <c r="NXO106" s="120"/>
      <c r="NXP106" s="113"/>
      <c r="NXQ106" s="113"/>
      <c r="NXR106" s="119"/>
      <c r="NXS106" s="115"/>
      <c r="NXT106" s="116"/>
      <c r="NXU106" s="117"/>
      <c r="NXV106" s="116"/>
      <c r="NXW106" s="116"/>
      <c r="NXX106" s="116"/>
      <c r="NXY106" s="115"/>
      <c r="NXZ106" s="116"/>
      <c r="NYA106" s="115"/>
      <c r="NYB106" s="120"/>
      <c r="NYC106" s="120"/>
      <c r="NYD106" s="120"/>
      <c r="NYE106" s="120"/>
      <c r="NYF106" s="120"/>
      <c r="NYG106" s="120"/>
      <c r="NYH106" s="121"/>
      <c r="NYI106" s="122"/>
      <c r="NYJ106" s="120"/>
      <c r="NYK106" s="120"/>
      <c r="NYL106" s="120"/>
      <c r="NYM106" s="120"/>
      <c r="NYN106" s="113"/>
      <c r="NYO106" s="113"/>
      <c r="NYP106" s="119"/>
      <c r="NYQ106" s="115"/>
      <c r="NYR106" s="116"/>
      <c r="NYS106" s="117"/>
      <c r="NYT106" s="116"/>
      <c r="NYU106" s="116"/>
      <c r="NYV106" s="116"/>
      <c r="NYW106" s="115"/>
      <c r="NYX106" s="116"/>
      <c r="NYY106" s="115"/>
      <c r="NYZ106" s="120"/>
      <c r="NZA106" s="120"/>
      <c r="NZB106" s="120"/>
      <c r="NZC106" s="120"/>
      <c r="NZD106" s="120"/>
      <c r="NZE106" s="120"/>
      <c r="NZF106" s="121"/>
      <c r="NZG106" s="122"/>
      <c r="NZH106" s="120"/>
      <c r="NZI106" s="120"/>
      <c r="NZJ106" s="120"/>
      <c r="NZK106" s="120"/>
      <c r="NZL106" s="113"/>
      <c r="NZM106" s="113"/>
      <c r="NZN106" s="119"/>
      <c r="NZO106" s="115"/>
      <c r="NZP106" s="116"/>
      <c r="NZQ106" s="117"/>
      <c r="NZR106" s="116"/>
      <c r="NZS106" s="116"/>
      <c r="NZT106" s="116"/>
      <c r="NZU106" s="115"/>
      <c r="NZV106" s="116"/>
      <c r="NZW106" s="115"/>
      <c r="NZX106" s="120"/>
      <c r="NZY106" s="120"/>
      <c r="NZZ106" s="120"/>
      <c r="OAA106" s="120"/>
      <c r="OAB106" s="120"/>
      <c r="OAC106" s="120"/>
      <c r="OAD106" s="121"/>
      <c r="OAE106" s="122"/>
      <c r="OAF106" s="120"/>
      <c r="OAG106" s="120"/>
      <c r="OAH106" s="120"/>
      <c r="OAI106" s="120"/>
      <c r="OAJ106" s="113"/>
      <c r="OAK106" s="113"/>
      <c r="OAL106" s="119"/>
      <c r="OAM106" s="115"/>
      <c r="OAN106" s="116"/>
      <c r="OAO106" s="117"/>
      <c r="OAP106" s="116"/>
      <c r="OAQ106" s="116"/>
      <c r="OAR106" s="116"/>
      <c r="OAS106" s="115"/>
      <c r="OAT106" s="116"/>
      <c r="OAU106" s="115"/>
      <c r="OAV106" s="120"/>
      <c r="OAW106" s="120"/>
      <c r="OAX106" s="120"/>
      <c r="OAY106" s="120"/>
      <c r="OAZ106" s="120"/>
      <c r="OBA106" s="120"/>
      <c r="OBB106" s="121"/>
      <c r="OBC106" s="122"/>
      <c r="OBD106" s="120"/>
      <c r="OBE106" s="120"/>
      <c r="OBF106" s="120"/>
      <c r="OBG106" s="120"/>
      <c r="OBH106" s="113"/>
      <c r="OBI106" s="113"/>
      <c r="OBJ106" s="119"/>
      <c r="OBK106" s="115"/>
      <c r="OBL106" s="116"/>
      <c r="OBM106" s="117"/>
      <c r="OBN106" s="116"/>
      <c r="OBO106" s="116"/>
      <c r="OBP106" s="116"/>
      <c r="OBQ106" s="115"/>
      <c r="OBR106" s="116"/>
      <c r="OBS106" s="115"/>
      <c r="OBT106" s="120"/>
      <c r="OBU106" s="120"/>
      <c r="OBV106" s="120"/>
      <c r="OBW106" s="120"/>
      <c r="OBX106" s="120"/>
      <c r="OBY106" s="120"/>
      <c r="OBZ106" s="121"/>
      <c r="OCA106" s="122"/>
      <c r="OCB106" s="120"/>
      <c r="OCC106" s="120"/>
      <c r="OCD106" s="120"/>
      <c r="OCE106" s="120"/>
      <c r="OCF106" s="113"/>
      <c r="OCG106" s="113"/>
      <c r="OCH106" s="119"/>
      <c r="OCI106" s="115"/>
      <c r="OCJ106" s="116"/>
      <c r="OCK106" s="117"/>
      <c r="OCL106" s="116"/>
      <c r="OCM106" s="116"/>
      <c r="OCN106" s="116"/>
      <c r="OCO106" s="115"/>
      <c r="OCP106" s="116"/>
      <c r="OCQ106" s="115"/>
      <c r="OCR106" s="120"/>
      <c r="OCS106" s="120"/>
      <c r="OCT106" s="120"/>
      <c r="OCU106" s="120"/>
      <c r="OCV106" s="120"/>
      <c r="OCW106" s="120"/>
      <c r="OCX106" s="121"/>
      <c r="OCY106" s="122"/>
      <c r="OCZ106" s="120"/>
      <c r="ODA106" s="120"/>
      <c r="ODB106" s="120"/>
      <c r="ODC106" s="120"/>
      <c r="ODD106" s="113"/>
      <c r="ODE106" s="113"/>
      <c r="ODF106" s="119"/>
      <c r="ODG106" s="115"/>
      <c r="ODH106" s="116"/>
      <c r="ODI106" s="117"/>
      <c r="ODJ106" s="116"/>
      <c r="ODK106" s="116"/>
      <c r="ODL106" s="116"/>
      <c r="ODM106" s="115"/>
      <c r="ODN106" s="116"/>
      <c r="ODO106" s="115"/>
      <c r="ODP106" s="120"/>
      <c r="ODQ106" s="120"/>
      <c r="ODR106" s="120"/>
      <c r="ODS106" s="120"/>
      <c r="ODT106" s="120"/>
      <c r="ODU106" s="120"/>
      <c r="ODV106" s="121"/>
      <c r="ODW106" s="122"/>
      <c r="ODX106" s="120"/>
      <c r="ODY106" s="120"/>
      <c r="ODZ106" s="120"/>
      <c r="OEA106" s="120"/>
      <c r="OEB106" s="113"/>
      <c r="OEC106" s="113"/>
      <c r="OED106" s="119"/>
      <c r="OEE106" s="115"/>
      <c r="OEF106" s="116"/>
      <c r="OEG106" s="117"/>
      <c r="OEH106" s="116"/>
      <c r="OEI106" s="116"/>
      <c r="OEJ106" s="116"/>
      <c r="OEK106" s="115"/>
      <c r="OEL106" s="116"/>
      <c r="OEM106" s="115"/>
      <c r="OEN106" s="120"/>
      <c r="OEO106" s="120"/>
      <c r="OEP106" s="120"/>
      <c r="OEQ106" s="120"/>
      <c r="OER106" s="120"/>
      <c r="OES106" s="120"/>
      <c r="OET106" s="121"/>
      <c r="OEU106" s="122"/>
      <c r="OEV106" s="120"/>
      <c r="OEW106" s="120"/>
      <c r="OEX106" s="120"/>
      <c r="OEY106" s="120"/>
      <c r="OEZ106" s="113"/>
      <c r="OFA106" s="113"/>
      <c r="OFB106" s="119"/>
      <c r="OFC106" s="115"/>
      <c r="OFD106" s="116"/>
      <c r="OFE106" s="117"/>
      <c r="OFF106" s="116"/>
      <c r="OFG106" s="116"/>
      <c r="OFH106" s="116"/>
      <c r="OFI106" s="115"/>
      <c r="OFJ106" s="116"/>
      <c r="OFK106" s="115"/>
      <c r="OFL106" s="120"/>
      <c r="OFM106" s="120"/>
      <c r="OFN106" s="120"/>
      <c r="OFO106" s="120"/>
      <c r="OFP106" s="120"/>
      <c r="OFQ106" s="120"/>
      <c r="OFR106" s="121"/>
      <c r="OFS106" s="122"/>
      <c r="OFT106" s="120"/>
      <c r="OFU106" s="120"/>
      <c r="OFV106" s="120"/>
      <c r="OFW106" s="120"/>
      <c r="OFX106" s="113"/>
      <c r="OFY106" s="113"/>
      <c r="OFZ106" s="119"/>
      <c r="OGA106" s="115"/>
      <c r="OGB106" s="116"/>
      <c r="OGC106" s="117"/>
      <c r="OGD106" s="116"/>
      <c r="OGE106" s="116"/>
      <c r="OGF106" s="116"/>
      <c r="OGG106" s="115"/>
      <c r="OGH106" s="116"/>
      <c r="OGI106" s="115"/>
      <c r="OGJ106" s="120"/>
      <c r="OGK106" s="120"/>
      <c r="OGL106" s="120"/>
      <c r="OGM106" s="120"/>
      <c r="OGN106" s="120"/>
      <c r="OGO106" s="120"/>
      <c r="OGP106" s="121"/>
      <c r="OGQ106" s="122"/>
      <c r="OGR106" s="120"/>
      <c r="OGS106" s="120"/>
      <c r="OGT106" s="120"/>
      <c r="OGU106" s="120"/>
      <c r="OGV106" s="113"/>
      <c r="OGW106" s="113"/>
      <c r="OGX106" s="119"/>
      <c r="OGY106" s="115"/>
      <c r="OGZ106" s="116"/>
      <c r="OHA106" s="117"/>
      <c r="OHB106" s="116"/>
      <c r="OHC106" s="116"/>
      <c r="OHD106" s="116"/>
      <c r="OHE106" s="115"/>
      <c r="OHF106" s="116"/>
      <c r="OHG106" s="115"/>
      <c r="OHH106" s="120"/>
      <c r="OHI106" s="120"/>
      <c r="OHJ106" s="120"/>
      <c r="OHK106" s="120"/>
      <c r="OHL106" s="120"/>
      <c r="OHM106" s="120"/>
      <c r="OHN106" s="121"/>
      <c r="OHO106" s="122"/>
      <c r="OHP106" s="120"/>
      <c r="OHQ106" s="120"/>
      <c r="OHR106" s="120"/>
      <c r="OHS106" s="120"/>
      <c r="OHT106" s="113"/>
      <c r="OHU106" s="113"/>
      <c r="OHV106" s="119"/>
      <c r="OHW106" s="115"/>
      <c r="OHX106" s="116"/>
      <c r="OHY106" s="117"/>
      <c r="OHZ106" s="116"/>
      <c r="OIA106" s="116"/>
      <c r="OIB106" s="116"/>
      <c r="OIC106" s="115"/>
      <c r="OID106" s="116"/>
      <c r="OIE106" s="115"/>
      <c r="OIF106" s="120"/>
      <c r="OIG106" s="120"/>
      <c r="OIH106" s="120"/>
      <c r="OII106" s="120"/>
      <c r="OIJ106" s="120"/>
      <c r="OIK106" s="120"/>
      <c r="OIL106" s="121"/>
      <c r="OIM106" s="122"/>
      <c r="OIN106" s="120"/>
      <c r="OIO106" s="120"/>
      <c r="OIP106" s="120"/>
      <c r="OIQ106" s="120"/>
      <c r="OIR106" s="113"/>
      <c r="OIS106" s="113"/>
      <c r="OIT106" s="119"/>
      <c r="OIU106" s="115"/>
      <c r="OIV106" s="116"/>
      <c r="OIW106" s="117"/>
      <c r="OIX106" s="116"/>
      <c r="OIY106" s="116"/>
      <c r="OIZ106" s="116"/>
      <c r="OJA106" s="115"/>
      <c r="OJB106" s="116"/>
      <c r="OJC106" s="115"/>
      <c r="OJD106" s="120"/>
      <c r="OJE106" s="120"/>
      <c r="OJF106" s="120"/>
      <c r="OJG106" s="120"/>
      <c r="OJH106" s="120"/>
      <c r="OJI106" s="120"/>
      <c r="OJJ106" s="121"/>
      <c r="OJK106" s="122"/>
      <c r="OJL106" s="120"/>
      <c r="OJM106" s="120"/>
      <c r="OJN106" s="120"/>
      <c r="OJO106" s="120"/>
      <c r="OJP106" s="113"/>
      <c r="OJQ106" s="113"/>
      <c r="OJR106" s="119"/>
      <c r="OJS106" s="115"/>
      <c r="OJT106" s="116"/>
      <c r="OJU106" s="117"/>
      <c r="OJV106" s="116"/>
      <c r="OJW106" s="116"/>
      <c r="OJX106" s="116"/>
      <c r="OJY106" s="115"/>
      <c r="OJZ106" s="116"/>
      <c r="OKA106" s="115"/>
      <c r="OKB106" s="120"/>
      <c r="OKC106" s="120"/>
      <c r="OKD106" s="120"/>
      <c r="OKE106" s="120"/>
      <c r="OKF106" s="120"/>
      <c r="OKG106" s="120"/>
      <c r="OKH106" s="121"/>
      <c r="OKI106" s="122"/>
      <c r="OKJ106" s="120"/>
      <c r="OKK106" s="120"/>
      <c r="OKL106" s="120"/>
      <c r="OKM106" s="120"/>
      <c r="OKN106" s="113"/>
      <c r="OKO106" s="113"/>
      <c r="OKP106" s="119"/>
      <c r="OKQ106" s="115"/>
      <c r="OKR106" s="116"/>
      <c r="OKS106" s="117"/>
      <c r="OKT106" s="116"/>
      <c r="OKU106" s="116"/>
      <c r="OKV106" s="116"/>
      <c r="OKW106" s="115"/>
      <c r="OKX106" s="116"/>
      <c r="OKY106" s="115"/>
      <c r="OKZ106" s="120"/>
      <c r="OLA106" s="120"/>
      <c r="OLB106" s="120"/>
      <c r="OLC106" s="120"/>
      <c r="OLD106" s="120"/>
      <c r="OLE106" s="120"/>
      <c r="OLF106" s="121"/>
      <c r="OLG106" s="122"/>
      <c r="OLH106" s="120"/>
      <c r="OLI106" s="120"/>
      <c r="OLJ106" s="120"/>
      <c r="OLK106" s="120"/>
      <c r="OLL106" s="113"/>
      <c r="OLM106" s="113"/>
      <c r="OLN106" s="119"/>
      <c r="OLO106" s="115"/>
      <c r="OLP106" s="116"/>
      <c r="OLQ106" s="117"/>
      <c r="OLR106" s="116"/>
      <c r="OLS106" s="116"/>
      <c r="OLT106" s="116"/>
      <c r="OLU106" s="115"/>
      <c r="OLV106" s="116"/>
      <c r="OLW106" s="115"/>
      <c r="OLX106" s="120"/>
      <c r="OLY106" s="120"/>
      <c r="OLZ106" s="120"/>
      <c r="OMA106" s="120"/>
      <c r="OMB106" s="120"/>
      <c r="OMC106" s="120"/>
      <c r="OMD106" s="121"/>
      <c r="OME106" s="122"/>
      <c r="OMF106" s="120"/>
      <c r="OMG106" s="120"/>
      <c r="OMH106" s="120"/>
      <c r="OMI106" s="120"/>
      <c r="OMJ106" s="113"/>
      <c r="OMK106" s="113"/>
      <c r="OML106" s="119"/>
      <c r="OMM106" s="115"/>
      <c r="OMN106" s="116"/>
      <c r="OMO106" s="117"/>
      <c r="OMP106" s="116"/>
      <c r="OMQ106" s="116"/>
      <c r="OMR106" s="116"/>
      <c r="OMS106" s="115"/>
      <c r="OMT106" s="116"/>
      <c r="OMU106" s="115"/>
      <c r="OMV106" s="120"/>
      <c r="OMW106" s="120"/>
      <c r="OMX106" s="120"/>
      <c r="OMY106" s="120"/>
      <c r="OMZ106" s="120"/>
      <c r="ONA106" s="120"/>
      <c r="ONB106" s="121"/>
      <c r="ONC106" s="122"/>
      <c r="OND106" s="120"/>
      <c r="ONE106" s="120"/>
      <c r="ONF106" s="120"/>
      <c r="ONG106" s="120"/>
      <c r="ONH106" s="113"/>
      <c r="ONI106" s="113"/>
      <c r="ONJ106" s="119"/>
      <c r="ONK106" s="115"/>
      <c r="ONL106" s="116"/>
      <c r="ONM106" s="117"/>
      <c r="ONN106" s="116"/>
      <c r="ONO106" s="116"/>
      <c r="ONP106" s="116"/>
      <c r="ONQ106" s="115"/>
      <c r="ONR106" s="116"/>
      <c r="ONS106" s="115"/>
      <c r="ONT106" s="120"/>
      <c r="ONU106" s="120"/>
      <c r="ONV106" s="120"/>
      <c r="ONW106" s="120"/>
      <c r="ONX106" s="120"/>
      <c r="ONY106" s="120"/>
      <c r="ONZ106" s="121"/>
      <c r="OOA106" s="122"/>
      <c r="OOB106" s="120"/>
      <c r="OOC106" s="120"/>
      <c r="OOD106" s="120"/>
      <c r="OOE106" s="120"/>
      <c r="OOF106" s="113"/>
      <c r="OOG106" s="113"/>
      <c r="OOH106" s="119"/>
      <c r="OOI106" s="115"/>
      <c r="OOJ106" s="116"/>
      <c r="OOK106" s="117"/>
      <c r="OOL106" s="116"/>
      <c r="OOM106" s="116"/>
      <c r="OON106" s="116"/>
      <c r="OOO106" s="115"/>
      <c r="OOP106" s="116"/>
      <c r="OOQ106" s="115"/>
      <c r="OOR106" s="120"/>
      <c r="OOS106" s="120"/>
      <c r="OOT106" s="120"/>
      <c r="OOU106" s="120"/>
      <c r="OOV106" s="120"/>
      <c r="OOW106" s="120"/>
      <c r="OOX106" s="121"/>
      <c r="OOY106" s="122"/>
      <c r="OOZ106" s="120"/>
      <c r="OPA106" s="120"/>
      <c r="OPB106" s="120"/>
      <c r="OPC106" s="120"/>
      <c r="OPD106" s="113"/>
      <c r="OPE106" s="113"/>
      <c r="OPF106" s="119"/>
      <c r="OPG106" s="115"/>
      <c r="OPH106" s="116"/>
      <c r="OPI106" s="117"/>
      <c r="OPJ106" s="116"/>
      <c r="OPK106" s="116"/>
      <c r="OPL106" s="116"/>
      <c r="OPM106" s="115"/>
      <c r="OPN106" s="116"/>
      <c r="OPO106" s="115"/>
      <c r="OPP106" s="120"/>
      <c r="OPQ106" s="120"/>
      <c r="OPR106" s="120"/>
      <c r="OPS106" s="120"/>
      <c r="OPT106" s="120"/>
      <c r="OPU106" s="120"/>
      <c r="OPV106" s="121"/>
      <c r="OPW106" s="122"/>
      <c r="OPX106" s="120"/>
      <c r="OPY106" s="120"/>
      <c r="OPZ106" s="120"/>
      <c r="OQA106" s="120"/>
      <c r="OQB106" s="113"/>
      <c r="OQC106" s="113"/>
      <c r="OQD106" s="119"/>
      <c r="OQE106" s="115"/>
      <c r="OQF106" s="116"/>
      <c r="OQG106" s="117"/>
      <c r="OQH106" s="116"/>
      <c r="OQI106" s="116"/>
      <c r="OQJ106" s="116"/>
      <c r="OQK106" s="115"/>
      <c r="OQL106" s="116"/>
      <c r="OQM106" s="115"/>
      <c r="OQN106" s="120"/>
      <c r="OQO106" s="120"/>
      <c r="OQP106" s="120"/>
      <c r="OQQ106" s="120"/>
      <c r="OQR106" s="120"/>
      <c r="OQS106" s="120"/>
      <c r="OQT106" s="121"/>
      <c r="OQU106" s="122"/>
      <c r="OQV106" s="120"/>
      <c r="OQW106" s="120"/>
      <c r="OQX106" s="120"/>
      <c r="OQY106" s="120"/>
      <c r="OQZ106" s="113"/>
      <c r="ORA106" s="113"/>
      <c r="ORB106" s="119"/>
      <c r="ORC106" s="115"/>
      <c r="ORD106" s="116"/>
      <c r="ORE106" s="117"/>
      <c r="ORF106" s="116"/>
      <c r="ORG106" s="116"/>
      <c r="ORH106" s="116"/>
      <c r="ORI106" s="115"/>
      <c r="ORJ106" s="116"/>
      <c r="ORK106" s="115"/>
      <c r="ORL106" s="120"/>
      <c r="ORM106" s="120"/>
      <c r="ORN106" s="120"/>
      <c r="ORO106" s="120"/>
      <c r="ORP106" s="120"/>
      <c r="ORQ106" s="120"/>
      <c r="ORR106" s="121"/>
      <c r="ORS106" s="122"/>
      <c r="ORT106" s="120"/>
      <c r="ORU106" s="120"/>
      <c r="ORV106" s="120"/>
      <c r="ORW106" s="120"/>
      <c r="ORX106" s="113"/>
      <c r="ORY106" s="113"/>
      <c r="ORZ106" s="119"/>
      <c r="OSA106" s="115"/>
      <c r="OSB106" s="116"/>
      <c r="OSC106" s="117"/>
      <c r="OSD106" s="116"/>
      <c r="OSE106" s="116"/>
      <c r="OSF106" s="116"/>
      <c r="OSG106" s="115"/>
      <c r="OSH106" s="116"/>
      <c r="OSI106" s="115"/>
      <c r="OSJ106" s="120"/>
      <c r="OSK106" s="120"/>
      <c r="OSL106" s="120"/>
      <c r="OSM106" s="120"/>
      <c r="OSN106" s="120"/>
      <c r="OSO106" s="120"/>
      <c r="OSP106" s="121"/>
      <c r="OSQ106" s="122"/>
      <c r="OSR106" s="120"/>
      <c r="OSS106" s="120"/>
      <c r="OST106" s="120"/>
      <c r="OSU106" s="120"/>
      <c r="OSV106" s="113"/>
      <c r="OSW106" s="113"/>
      <c r="OSX106" s="119"/>
      <c r="OSY106" s="115"/>
      <c r="OSZ106" s="116"/>
      <c r="OTA106" s="117"/>
      <c r="OTB106" s="116"/>
      <c r="OTC106" s="116"/>
      <c r="OTD106" s="116"/>
      <c r="OTE106" s="115"/>
      <c r="OTF106" s="116"/>
      <c r="OTG106" s="115"/>
      <c r="OTH106" s="120"/>
      <c r="OTI106" s="120"/>
      <c r="OTJ106" s="120"/>
      <c r="OTK106" s="120"/>
      <c r="OTL106" s="120"/>
      <c r="OTM106" s="120"/>
      <c r="OTN106" s="121"/>
      <c r="OTO106" s="122"/>
      <c r="OTP106" s="120"/>
      <c r="OTQ106" s="120"/>
      <c r="OTR106" s="120"/>
      <c r="OTS106" s="120"/>
      <c r="OTT106" s="113"/>
      <c r="OTU106" s="113"/>
      <c r="OTV106" s="119"/>
      <c r="OTW106" s="115"/>
      <c r="OTX106" s="116"/>
      <c r="OTY106" s="117"/>
      <c r="OTZ106" s="116"/>
      <c r="OUA106" s="116"/>
      <c r="OUB106" s="116"/>
      <c r="OUC106" s="115"/>
      <c r="OUD106" s="116"/>
      <c r="OUE106" s="115"/>
      <c r="OUF106" s="120"/>
      <c r="OUG106" s="120"/>
      <c r="OUH106" s="120"/>
      <c r="OUI106" s="120"/>
      <c r="OUJ106" s="120"/>
      <c r="OUK106" s="120"/>
      <c r="OUL106" s="121"/>
      <c r="OUM106" s="122"/>
      <c r="OUN106" s="120"/>
      <c r="OUO106" s="120"/>
      <c r="OUP106" s="120"/>
      <c r="OUQ106" s="120"/>
      <c r="OUR106" s="113"/>
      <c r="OUS106" s="113"/>
      <c r="OUT106" s="119"/>
      <c r="OUU106" s="115"/>
      <c r="OUV106" s="116"/>
      <c r="OUW106" s="117"/>
      <c r="OUX106" s="116"/>
      <c r="OUY106" s="116"/>
      <c r="OUZ106" s="116"/>
      <c r="OVA106" s="115"/>
      <c r="OVB106" s="116"/>
      <c r="OVC106" s="115"/>
      <c r="OVD106" s="120"/>
      <c r="OVE106" s="120"/>
      <c r="OVF106" s="120"/>
      <c r="OVG106" s="120"/>
      <c r="OVH106" s="120"/>
      <c r="OVI106" s="120"/>
      <c r="OVJ106" s="121"/>
      <c r="OVK106" s="122"/>
      <c r="OVL106" s="120"/>
      <c r="OVM106" s="120"/>
      <c r="OVN106" s="120"/>
      <c r="OVO106" s="120"/>
      <c r="OVP106" s="113"/>
      <c r="OVQ106" s="113"/>
      <c r="OVR106" s="119"/>
      <c r="OVS106" s="115"/>
      <c r="OVT106" s="116"/>
      <c r="OVU106" s="117"/>
      <c r="OVV106" s="116"/>
      <c r="OVW106" s="116"/>
      <c r="OVX106" s="116"/>
      <c r="OVY106" s="115"/>
      <c r="OVZ106" s="116"/>
      <c r="OWA106" s="115"/>
      <c r="OWB106" s="120"/>
      <c r="OWC106" s="120"/>
      <c r="OWD106" s="120"/>
      <c r="OWE106" s="120"/>
      <c r="OWF106" s="120"/>
      <c r="OWG106" s="120"/>
      <c r="OWH106" s="121"/>
      <c r="OWI106" s="122"/>
      <c r="OWJ106" s="120"/>
      <c r="OWK106" s="120"/>
      <c r="OWL106" s="120"/>
      <c r="OWM106" s="120"/>
      <c r="OWN106" s="113"/>
      <c r="OWO106" s="113"/>
      <c r="OWP106" s="119"/>
      <c r="OWQ106" s="115"/>
      <c r="OWR106" s="116"/>
      <c r="OWS106" s="117"/>
      <c r="OWT106" s="116"/>
      <c r="OWU106" s="116"/>
      <c r="OWV106" s="116"/>
      <c r="OWW106" s="115"/>
      <c r="OWX106" s="116"/>
      <c r="OWY106" s="115"/>
      <c r="OWZ106" s="120"/>
      <c r="OXA106" s="120"/>
      <c r="OXB106" s="120"/>
      <c r="OXC106" s="120"/>
      <c r="OXD106" s="120"/>
      <c r="OXE106" s="120"/>
      <c r="OXF106" s="121"/>
      <c r="OXG106" s="122"/>
      <c r="OXH106" s="120"/>
      <c r="OXI106" s="120"/>
      <c r="OXJ106" s="120"/>
      <c r="OXK106" s="120"/>
      <c r="OXL106" s="113"/>
      <c r="OXM106" s="113"/>
      <c r="OXN106" s="119"/>
      <c r="OXO106" s="115"/>
      <c r="OXP106" s="116"/>
      <c r="OXQ106" s="117"/>
      <c r="OXR106" s="116"/>
      <c r="OXS106" s="116"/>
      <c r="OXT106" s="116"/>
      <c r="OXU106" s="115"/>
      <c r="OXV106" s="116"/>
      <c r="OXW106" s="115"/>
      <c r="OXX106" s="120"/>
      <c r="OXY106" s="120"/>
      <c r="OXZ106" s="120"/>
      <c r="OYA106" s="120"/>
      <c r="OYB106" s="120"/>
      <c r="OYC106" s="120"/>
      <c r="OYD106" s="121"/>
      <c r="OYE106" s="122"/>
      <c r="OYF106" s="120"/>
      <c r="OYG106" s="120"/>
      <c r="OYH106" s="120"/>
      <c r="OYI106" s="120"/>
      <c r="OYJ106" s="113"/>
      <c r="OYK106" s="113"/>
      <c r="OYL106" s="119"/>
      <c r="OYM106" s="115"/>
      <c r="OYN106" s="116"/>
      <c r="OYO106" s="117"/>
      <c r="OYP106" s="116"/>
      <c r="OYQ106" s="116"/>
      <c r="OYR106" s="116"/>
      <c r="OYS106" s="115"/>
      <c r="OYT106" s="116"/>
      <c r="OYU106" s="115"/>
      <c r="OYV106" s="120"/>
      <c r="OYW106" s="120"/>
      <c r="OYX106" s="120"/>
      <c r="OYY106" s="120"/>
      <c r="OYZ106" s="120"/>
      <c r="OZA106" s="120"/>
      <c r="OZB106" s="121"/>
      <c r="OZC106" s="122"/>
      <c r="OZD106" s="120"/>
      <c r="OZE106" s="120"/>
      <c r="OZF106" s="120"/>
      <c r="OZG106" s="120"/>
      <c r="OZH106" s="113"/>
      <c r="OZI106" s="113"/>
      <c r="OZJ106" s="119"/>
      <c r="OZK106" s="115"/>
      <c r="OZL106" s="116"/>
      <c r="OZM106" s="117"/>
      <c r="OZN106" s="116"/>
      <c r="OZO106" s="116"/>
      <c r="OZP106" s="116"/>
      <c r="OZQ106" s="115"/>
      <c r="OZR106" s="116"/>
      <c r="OZS106" s="115"/>
      <c r="OZT106" s="120"/>
      <c r="OZU106" s="120"/>
      <c r="OZV106" s="120"/>
      <c r="OZW106" s="120"/>
      <c r="OZX106" s="120"/>
      <c r="OZY106" s="120"/>
      <c r="OZZ106" s="121"/>
      <c r="PAA106" s="122"/>
      <c r="PAB106" s="120"/>
      <c r="PAC106" s="120"/>
      <c r="PAD106" s="120"/>
      <c r="PAE106" s="120"/>
      <c r="PAF106" s="113"/>
      <c r="PAG106" s="113"/>
      <c r="PAH106" s="119"/>
      <c r="PAI106" s="115"/>
      <c r="PAJ106" s="116"/>
      <c r="PAK106" s="117"/>
      <c r="PAL106" s="116"/>
      <c r="PAM106" s="116"/>
      <c r="PAN106" s="116"/>
      <c r="PAO106" s="115"/>
      <c r="PAP106" s="116"/>
      <c r="PAQ106" s="115"/>
      <c r="PAR106" s="120"/>
      <c r="PAS106" s="120"/>
      <c r="PAT106" s="120"/>
      <c r="PAU106" s="120"/>
      <c r="PAV106" s="120"/>
      <c r="PAW106" s="120"/>
      <c r="PAX106" s="121"/>
      <c r="PAY106" s="122"/>
      <c r="PAZ106" s="120"/>
      <c r="PBA106" s="120"/>
      <c r="PBB106" s="120"/>
      <c r="PBC106" s="120"/>
      <c r="PBD106" s="113"/>
      <c r="PBE106" s="113"/>
      <c r="PBF106" s="119"/>
      <c r="PBG106" s="115"/>
      <c r="PBH106" s="116"/>
      <c r="PBI106" s="117"/>
      <c r="PBJ106" s="116"/>
      <c r="PBK106" s="116"/>
      <c r="PBL106" s="116"/>
      <c r="PBM106" s="115"/>
      <c r="PBN106" s="116"/>
      <c r="PBO106" s="115"/>
      <c r="PBP106" s="120"/>
      <c r="PBQ106" s="120"/>
      <c r="PBR106" s="120"/>
      <c r="PBS106" s="120"/>
      <c r="PBT106" s="120"/>
      <c r="PBU106" s="120"/>
      <c r="PBV106" s="121"/>
      <c r="PBW106" s="122"/>
      <c r="PBX106" s="120"/>
      <c r="PBY106" s="120"/>
      <c r="PBZ106" s="120"/>
      <c r="PCA106" s="120"/>
      <c r="PCB106" s="113"/>
      <c r="PCC106" s="113"/>
      <c r="PCD106" s="119"/>
      <c r="PCE106" s="115"/>
      <c r="PCF106" s="116"/>
      <c r="PCG106" s="117"/>
      <c r="PCH106" s="116"/>
      <c r="PCI106" s="116"/>
      <c r="PCJ106" s="116"/>
      <c r="PCK106" s="115"/>
      <c r="PCL106" s="116"/>
      <c r="PCM106" s="115"/>
      <c r="PCN106" s="120"/>
      <c r="PCO106" s="120"/>
      <c r="PCP106" s="120"/>
      <c r="PCQ106" s="120"/>
      <c r="PCR106" s="120"/>
      <c r="PCS106" s="120"/>
      <c r="PCT106" s="121"/>
      <c r="PCU106" s="122"/>
      <c r="PCV106" s="120"/>
      <c r="PCW106" s="120"/>
      <c r="PCX106" s="120"/>
      <c r="PCY106" s="120"/>
      <c r="PCZ106" s="113"/>
      <c r="PDA106" s="113"/>
      <c r="PDB106" s="119"/>
      <c r="PDC106" s="115"/>
      <c r="PDD106" s="116"/>
      <c r="PDE106" s="117"/>
      <c r="PDF106" s="116"/>
      <c r="PDG106" s="116"/>
      <c r="PDH106" s="116"/>
      <c r="PDI106" s="115"/>
      <c r="PDJ106" s="116"/>
      <c r="PDK106" s="115"/>
      <c r="PDL106" s="120"/>
      <c r="PDM106" s="120"/>
      <c r="PDN106" s="120"/>
      <c r="PDO106" s="120"/>
      <c r="PDP106" s="120"/>
      <c r="PDQ106" s="120"/>
      <c r="PDR106" s="121"/>
      <c r="PDS106" s="122"/>
      <c r="PDT106" s="120"/>
      <c r="PDU106" s="120"/>
      <c r="PDV106" s="120"/>
      <c r="PDW106" s="120"/>
      <c r="PDX106" s="113"/>
      <c r="PDY106" s="113"/>
      <c r="PDZ106" s="119"/>
      <c r="PEA106" s="115"/>
      <c r="PEB106" s="116"/>
      <c r="PEC106" s="117"/>
      <c r="PED106" s="116"/>
      <c r="PEE106" s="116"/>
      <c r="PEF106" s="116"/>
      <c r="PEG106" s="115"/>
      <c r="PEH106" s="116"/>
      <c r="PEI106" s="115"/>
      <c r="PEJ106" s="120"/>
      <c r="PEK106" s="120"/>
      <c r="PEL106" s="120"/>
      <c r="PEM106" s="120"/>
      <c r="PEN106" s="120"/>
      <c r="PEO106" s="120"/>
      <c r="PEP106" s="121"/>
      <c r="PEQ106" s="122"/>
      <c r="PER106" s="120"/>
      <c r="PES106" s="120"/>
      <c r="PET106" s="120"/>
      <c r="PEU106" s="120"/>
      <c r="PEV106" s="113"/>
      <c r="PEW106" s="113"/>
      <c r="PEX106" s="119"/>
      <c r="PEY106" s="115"/>
      <c r="PEZ106" s="116"/>
      <c r="PFA106" s="117"/>
      <c r="PFB106" s="116"/>
      <c r="PFC106" s="116"/>
      <c r="PFD106" s="116"/>
      <c r="PFE106" s="115"/>
      <c r="PFF106" s="116"/>
      <c r="PFG106" s="115"/>
      <c r="PFH106" s="120"/>
      <c r="PFI106" s="120"/>
      <c r="PFJ106" s="120"/>
      <c r="PFK106" s="120"/>
      <c r="PFL106" s="120"/>
      <c r="PFM106" s="120"/>
      <c r="PFN106" s="121"/>
      <c r="PFO106" s="122"/>
      <c r="PFP106" s="120"/>
      <c r="PFQ106" s="120"/>
      <c r="PFR106" s="120"/>
      <c r="PFS106" s="120"/>
      <c r="PFT106" s="113"/>
      <c r="PFU106" s="113"/>
      <c r="PFV106" s="119"/>
      <c r="PFW106" s="115"/>
      <c r="PFX106" s="116"/>
      <c r="PFY106" s="117"/>
      <c r="PFZ106" s="116"/>
      <c r="PGA106" s="116"/>
      <c r="PGB106" s="116"/>
      <c r="PGC106" s="115"/>
      <c r="PGD106" s="116"/>
      <c r="PGE106" s="115"/>
      <c r="PGF106" s="120"/>
      <c r="PGG106" s="120"/>
      <c r="PGH106" s="120"/>
      <c r="PGI106" s="120"/>
      <c r="PGJ106" s="120"/>
      <c r="PGK106" s="120"/>
      <c r="PGL106" s="121"/>
      <c r="PGM106" s="122"/>
      <c r="PGN106" s="120"/>
      <c r="PGO106" s="120"/>
      <c r="PGP106" s="120"/>
      <c r="PGQ106" s="120"/>
      <c r="PGR106" s="113"/>
      <c r="PGS106" s="113"/>
      <c r="PGT106" s="119"/>
      <c r="PGU106" s="115"/>
      <c r="PGV106" s="116"/>
      <c r="PGW106" s="117"/>
      <c r="PGX106" s="116"/>
      <c r="PGY106" s="116"/>
      <c r="PGZ106" s="116"/>
      <c r="PHA106" s="115"/>
      <c r="PHB106" s="116"/>
      <c r="PHC106" s="115"/>
      <c r="PHD106" s="120"/>
      <c r="PHE106" s="120"/>
      <c r="PHF106" s="120"/>
      <c r="PHG106" s="120"/>
      <c r="PHH106" s="120"/>
      <c r="PHI106" s="120"/>
      <c r="PHJ106" s="121"/>
      <c r="PHK106" s="122"/>
      <c r="PHL106" s="120"/>
      <c r="PHM106" s="120"/>
      <c r="PHN106" s="120"/>
      <c r="PHO106" s="120"/>
      <c r="PHP106" s="113"/>
      <c r="PHQ106" s="113"/>
      <c r="PHR106" s="119"/>
      <c r="PHS106" s="115"/>
      <c r="PHT106" s="116"/>
      <c r="PHU106" s="117"/>
      <c r="PHV106" s="116"/>
      <c r="PHW106" s="116"/>
      <c r="PHX106" s="116"/>
      <c r="PHY106" s="115"/>
      <c r="PHZ106" s="116"/>
      <c r="PIA106" s="115"/>
      <c r="PIB106" s="120"/>
      <c r="PIC106" s="120"/>
      <c r="PID106" s="120"/>
      <c r="PIE106" s="120"/>
      <c r="PIF106" s="120"/>
      <c r="PIG106" s="120"/>
      <c r="PIH106" s="121"/>
      <c r="PII106" s="122"/>
      <c r="PIJ106" s="120"/>
      <c r="PIK106" s="120"/>
      <c r="PIL106" s="120"/>
      <c r="PIM106" s="120"/>
      <c r="PIN106" s="113"/>
      <c r="PIO106" s="113"/>
      <c r="PIP106" s="119"/>
      <c r="PIQ106" s="115"/>
      <c r="PIR106" s="116"/>
      <c r="PIS106" s="117"/>
      <c r="PIT106" s="116"/>
      <c r="PIU106" s="116"/>
      <c r="PIV106" s="116"/>
      <c r="PIW106" s="115"/>
      <c r="PIX106" s="116"/>
      <c r="PIY106" s="115"/>
      <c r="PIZ106" s="120"/>
      <c r="PJA106" s="120"/>
      <c r="PJB106" s="120"/>
      <c r="PJC106" s="120"/>
      <c r="PJD106" s="120"/>
      <c r="PJE106" s="120"/>
      <c r="PJF106" s="121"/>
      <c r="PJG106" s="122"/>
      <c r="PJH106" s="120"/>
      <c r="PJI106" s="120"/>
      <c r="PJJ106" s="120"/>
      <c r="PJK106" s="120"/>
      <c r="PJL106" s="113"/>
      <c r="PJM106" s="113"/>
      <c r="PJN106" s="119"/>
      <c r="PJO106" s="115"/>
      <c r="PJP106" s="116"/>
      <c r="PJQ106" s="117"/>
      <c r="PJR106" s="116"/>
      <c r="PJS106" s="116"/>
      <c r="PJT106" s="116"/>
      <c r="PJU106" s="115"/>
      <c r="PJV106" s="116"/>
      <c r="PJW106" s="115"/>
      <c r="PJX106" s="120"/>
      <c r="PJY106" s="120"/>
      <c r="PJZ106" s="120"/>
      <c r="PKA106" s="120"/>
      <c r="PKB106" s="120"/>
      <c r="PKC106" s="120"/>
      <c r="PKD106" s="121"/>
      <c r="PKE106" s="122"/>
      <c r="PKF106" s="120"/>
      <c r="PKG106" s="120"/>
      <c r="PKH106" s="120"/>
      <c r="PKI106" s="120"/>
      <c r="PKJ106" s="113"/>
      <c r="PKK106" s="113"/>
      <c r="PKL106" s="119"/>
      <c r="PKM106" s="115"/>
      <c r="PKN106" s="116"/>
      <c r="PKO106" s="117"/>
      <c r="PKP106" s="116"/>
      <c r="PKQ106" s="116"/>
      <c r="PKR106" s="116"/>
      <c r="PKS106" s="115"/>
      <c r="PKT106" s="116"/>
      <c r="PKU106" s="115"/>
      <c r="PKV106" s="120"/>
      <c r="PKW106" s="120"/>
      <c r="PKX106" s="120"/>
      <c r="PKY106" s="120"/>
      <c r="PKZ106" s="120"/>
      <c r="PLA106" s="120"/>
      <c r="PLB106" s="121"/>
      <c r="PLC106" s="122"/>
      <c r="PLD106" s="120"/>
      <c r="PLE106" s="120"/>
      <c r="PLF106" s="120"/>
      <c r="PLG106" s="120"/>
      <c r="PLH106" s="113"/>
      <c r="PLI106" s="113"/>
      <c r="PLJ106" s="119"/>
      <c r="PLK106" s="115"/>
      <c r="PLL106" s="116"/>
      <c r="PLM106" s="117"/>
      <c r="PLN106" s="116"/>
      <c r="PLO106" s="116"/>
      <c r="PLP106" s="116"/>
      <c r="PLQ106" s="115"/>
      <c r="PLR106" s="116"/>
      <c r="PLS106" s="115"/>
      <c r="PLT106" s="120"/>
      <c r="PLU106" s="120"/>
      <c r="PLV106" s="120"/>
      <c r="PLW106" s="120"/>
      <c r="PLX106" s="120"/>
      <c r="PLY106" s="120"/>
      <c r="PLZ106" s="121"/>
      <c r="PMA106" s="122"/>
      <c r="PMB106" s="120"/>
      <c r="PMC106" s="120"/>
      <c r="PMD106" s="120"/>
      <c r="PME106" s="120"/>
      <c r="PMF106" s="113"/>
      <c r="PMG106" s="113"/>
      <c r="PMH106" s="119"/>
      <c r="PMI106" s="115"/>
      <c r="PMJ106" s="116"/>
      <c r="PMK106" s="117"/>
      <c r="PML106" s="116"/>
      <c r="PMM106" s="116"/>
      <c r="PMN106" s="116"/>
      <c r="PMO106" s="115"/>
      <c r="PMP106" s="116"/>
      <c r="PMQ106" s="115"/>
      <c r="PMR106" s="120"/>
      <c r="PMS106" s="120"/>
      <c r="PMT106" s="120"/>
      <c r="PMU106" s="120"/>
      <c r="PMV106" s="120"/>
      <c r="PMW106" s="120"/>
      <c r="PMX106" s="121"/>
      <c r="PMY106" s="122"/>
      <c r="PMZ106" s="120"/>
      <c r="PNA106" s="120"/>
      <c r="PNB106" s="120"/>
      <c r="PNC106" s="120"/>
      <c r="PND106" s="113"/>
      <c r="PNE106" s="113"/>
      <c r="PNF106" s="119"/>
      <c r="PNG106" s="115"/>
      <c r="PNH106" s="116"/>
      <c r="PNI106" s="117"/>
      <c r="PNJ106" s="116"/>
      <c r="PNK106" s="116"/>
      <c r="PNL106" s="116"/>
      <c r="PNM106" s="115"/>
      <c r="PNN106" s="116"/>
      <c r="PNO106" s="115"/>
      <c r="PNP106" s="120"/>
      <c r="PNQ106" s="120"/>
      <c r="PNR106" s="120"/>
      <c r="PNS106" s="120"/>
      <c r="PNT106" s="120"/>
      <c r="PNU106" s="120"/>
      <c r="PNV106" s="121"/>
      <c r="PNW106" s="122"/>
      <c r="PNX106" s="120"/>
      <c r="PNY106" s="120"/>
      <c r="PNZ106" s="120"/>
      <c r="POA106" s="120"/>
      <c r="POB106" s="113"/>
      <c r="POC106" s="113"/>
      <c r="POD106" s="119"/>
      <c r="POE106" s="115"/>
      <c r="POF106" s="116"/>
      <c r="POG106" s="117"/>
      <c r="POH106" s="116"/>
      <c r="POI106" s="116"/>
      <c r="POJ106" s="116"/>
      <c r="POK106" s="115"/>
      <c r="POL106" s="116"/>
      <c r="POM106" s="115"/>
      <c r="PON106" s="120"/>
      <c r="POO106" s="120"/>
      <c r="POP106" s="120"/>
      <c r="POQ106" s="120"/>
      <c r="POR106" s="120"/>
      <c r="POS106" s="120"/>
      <c r="POT106" s="121"/>
      <c r="POU106" s="122"/>
      <c r="POV106" s="120"/>
      <c r="POW106" s="120"/>
      <c r="POX106" s="120"/>
      <c r="POY106" s="120"/>
      <c r="POZ106" s="113"/>
      <c r="PPA106" s="113"/>
      <c r="PPB106" s="119"/>
      <c r="PPC106" s="115"/>
      <c r="PPD106" s="116"/>
      <c r="PPE106" s="117"/>
      <c r="PPF106" s="116"/>
      <c r="PPG106" s="116"/>
      <c r="PPH106" s="116"/>
      <c r="PPI106" s="115"/>
      <c r="PPJ106" s="116"/>
      <c r="PPK106" s="115"/>
      <c r="PPL106" s="120"/>
      <c r="PPM106" s="120"/>
      <c r="PPN106" s="120"/>
      <c r="PPO106" s="120"/>
      <c r="PPP106" s="120"/>
      <c r="PPQ106" s="120"/>
      <c r="PPR106" s="121"/>
      <c r="PPS106" s="122"/>
      <c r="PPT106" s="120"/>
      <c r="PPU106" s="120"/>
      <c r="PPV106" s="120"/>
      <c r="PPW106" s="120"/>
      <c r="PPX106" s="113"/>
      <c r="PPY106" s="113"/>
      <c r="PPZ106" s="119"/>
      <c r="PQA106" s="115"/>
      <c r="PQB106" s="116"/>
      <c r="PQC106" s="117"/>
      <c r="PQD106" s="116"/>
      <c r="PQE106" s="116"/>
      <c r="PQF106" s="116"/>
      <c r="PQG106" s="115"/>
      <c r="PQH106" s="116"/>
      <c r="PQI106" s="115"/>
      <c r="PQJ106" s="120"/>
      <c r="PQK106" s="120"/>
      <c r="PQL106" s="120"/>
      <c r="PQM106" s="120"/>
      <c r="PQN106" s="120"/>
      <c r="PQO106" s="120"/>
      <c r="PQP106" s="121"/>
      <c r="PQQ106" s="122"/>
      <c r="PQR106" s="120"/>
      <c r="PQS106" s="120"/>
      <c r="PQT106" s="120"/>
      <c r="PQU106" s="120"/>
      <c r="PQV106" s="113"/>
      <c r="PQW106" s="113"/>
      <c r="PQX106" s="119"/>
      <c r="PQY106" s="115"/>
      <c r="PQZ106" s="116"/>
      <c r="PRA106" s="117"/>
      <c r="PRB106" s="116"/>
      <c r="PRC106" s="116"/>
      <c r="PRD106" s="116"/>
      <c r="PRE106" s="115"/>
      <c r="PRF106" s="116"/>
      <c r="PRG106" s="115"/>
      <c r="PRH106" s="120"/>
      <c r="PRI106" s="120"/>
      <c r="PRJ106" s="120"/>
      <c r="PRK106" s="120"/>
      <c r="PRL106" s="120"/>
      <c r="PRM106" s="120"/>
      <c r="PRN106" s="121"/>
      <c r="PRO106" s="122"/>
      <c r="PRP106" s="120"/>
      <c r="PRQ106" s="120"/>
      <c r="PRR106" s="120"/>
      <c r="PRS106" s="120"/>
      <c r="PRT106" s="113"/>
      <c r="PRU106" s="113"/>
      <c r="PRV106" s="119"/>
      <c r="PRW106" s="115"/>
      <c r="PRX106" s="116"/>
      <c r="PRY106" s="117"/>
      <c r="PRZ106" s="116"/>
      <c r="PSA106" s="116"/>
      <c r="PSB106" s="116"/>
      <c r="PSC106" s="115"/>
      <c r="PSD106" s="116"/>
      <c r="PSE106" s="115"/>
      <c r="PSF106" s="120"/>
      <c r="PSG106" s="120"/>
      <c r="PSH106" s="120"/>
      <c r="PSI106" s="120"/>
      <c r="PSJ106" s="120"/>
      <c r="PSK106" s="120"/>
      <c r="PSL106" s="121"/>
      <c r="PSM106" s="122"/>
      <c r="PSN106" s="120"/>
      <c r="PSO106" s="120"/>
      <c r="PSP106" s="120"/>
      <c r="PSQ106" s="120"/>
      <c r="PSR106" s="113"/>
      <c r="PSS106" s="113"/>
      <c r="PST106" s="119"/>
      <c r="PSU106" s="115"/>
      <c r="PSV106" s="116"/>
      <c r="PSW106" s="117"/>
      <c r="PSX106" s="116"/>
      <c r="PSY106" s="116"/>
      <c r="PSZ106" s="116"/>
      <c r="PTA106" s="115"/>
      <c r="PTB106" s="116"/>
      <c r="PTC106" s="115"/>
      <c r="PTD106" s="120"/>
      <c r="PTE106" s="120"/>
      <c r="PTF106" s="120"/>
      <c r="PTG106" s="120"/>
      <c r="PTH106" s="120"/>
      <c r="PTI106" s="120"/>
      <c r="PTJ106" s="121"/>
      <c r="PTK106" s="122"/>
      <c r="PTL106" s="120"/>
      <c r="PTM106" s="120"/>
      <c r="PTN106" s="120"/>
      <c r="PTO106" s="120"/>
      <c r="PTP106" s="113"/>
      <c r="PTQ106" s="113"/>
      <c r="PTR106" s="119"/>
      <c r="PTS106" s="115"/>
      <c r="PTT106" s="116"/>
      <c r="PTU106" s="117"/>
      <c r="PTV106" s="116"/>
      <c r="PTW106" s="116"/>
      <c r="PTX106" s="116"/>
      <c r="PTY106" s="115"/>
      <c r="PTZ106" s="116"/>
      <c r="PUA106" s="115"/>
      <c r="PUB106" s="120"/>
      <c r="PUC106" s="120"/>
      <c r="PUD106" s="120"/>
      <c r="PUE106" s="120"/>
      <c r="PUF106" s="120"/>
      <c r="PUG106" s="120"/>
      <c r="PUH106" s="121"/>
      <c r="PUI106" s="122"/>
      <c r="PUJ106" s="120"/>
      <c r="PUK106" s="120"/>
      <c r="PUL106" s="120"/>
      <c r="PUM106" s="120"/>
      <c r="PUN106" s="113"/>
      <c r="PUO106" s="113"/>
      <c r="PUP106" s="119"/>
      <c r="PUQ106" s="115"/>
      <c r="PUR106" s="116"/>
      <c r="PUS106" s="117"/>
      <c r="PUT106" s="116"/>
      <c r="PUU106" s="116"/>
      <c r="PUV106" s="116"/>
      <c r="PUW106" s="115"/>
      <c r="PUX106" s="116"/>
      <c r="PUY106" s="115"/>
      <c r="PUZ106" s="120"/>
      <c r="PVA106" s="120"/>
      <c r="PVB106" s="120"/>
      <c r="PVC106" s="120"/>
      <c r="PVD106" s="120"/>
      <c r="PVE106" s="120"/>
      <c r="PVF106" s="121"/>
      <c r="PVG106" s="122"/>
      <c r="PVH106" s="120"/>
      <c r="PVI106" s="120"/>
      <c r="PVJ106" s="120"/>
      <c r="PVK106" s="120"/>
      <c r="PVL106" s="113"/>
      <c r="PVM106" s="113"/>
      <c r="PVN106" s="119"/>
      <c r="PVO106" s="115"/>
      <c r="PVP106" s="116"/>
      <c r="PVQ106" s="117"/>
      <c r="PVR106" s="116"/>
      <c r="PVS106" s="116"/>
      <c r="PVT106" s="116"/>
      <c r="PVU106" s="115"/>
      <c r="PVV106" s="116"/>
      <c r="PVW106" s="115"/>
      <c r="PVX106" s="120"/>
      <c r="PVY106" s="120"/>
      <c r="PVZ106" s="120"/>
      <c r="PWA106" s="120"/>
      <c r="PWB106" s="120"/>
      <c r="PWC106" s="120"/>
      <c r="PWD106" s="121"/>
      <c r="PWE106" s="122"/>
      <c r="PWF106" s="120"/>
      <c r="PWG106" s="120"/>
      <c r="PWH106" s="120"/>
      <c r="PWI106" s="120"/>
      <c r="PWJ106" s="113"/>
      <c r="PWK106" s="113"/>
      <c r="PWL106" s="119"/>
      <c r="PWM106" s="115"/>
      <c r="PWN106" s="116"/>
      <c r="PWO106" s="117"/>
      <c r="PWP106" s="116"/>
      <c r="PWQ106" s="116"/>
      <c r="PWR106" s="116"/>
      <c r="PWS106" s="115"/>
      <c r="PWT106" s="116"/>
      <c r="PWU106" s="115"/>
      <c r="PWV106" s="120"/>
      <c r="PWW106" s="120"/>
      <c r="PWX106" s="120"/>
      <c r="PWY106" s="120"/>
      <c r="PWZ106" s="120"/>
      <c r="PXA106" s="120"/>
      <c r="PXB106" s="121"/>
      <c r="PXC106" s="122"/>
      <c r="PXD106" s="120"/>
      <c r="PXE106" s="120"/>
      <c r="PXF106" s="120"/>
      <c r="PXG106" s="120"/>
      <c r="PXH106" s="113"/>
      <c r="PXI106" s="113"/>
      <c r="PXJ106" s="119"/>
      <c r="PXK106" s="115"/>
      <c r="PXL106" s="116"/>
      <c r="PXM106" s="117"/>
      <c r="PXN106" s="116"/>
      <c r="PXO106" s="116"/>
      <c r="PXP106" s="116"/>
      <c r="PXQ106" s="115"/>
      <c r="PXR106" s="116"/>
      <c r="PXS106" s="115"/>
      <c r="PXT106" s="120"/>
      <c r="PXU106" s="120"/>
      <c r="PXV106" s="120"/>
      <c r="PXW106" s="120"/>
      <c r="PXX106" s="120"/>
      <c r="PXY106" s="120"/>
      <c r="PXZ106" s="121"/>
      <c r="PYA106" s="122"/>
      <c r="PYB106" s="120"/>
      <c r="PYC106" s="120"/>
      <c r="PYD106" s="120"/>
      <c r="PYE106" s="120"/>
      <c r="PYF106" s="113"/>
      <c r="PYG106" s="113"/>
      <c r="PYH106" s="119"/>
      <c r="PYI106" s="115"/>
      <c r="PYJ106" s="116"/>
      <c r="PYK106" s="117"/>
      <c r="PYL106" s="116"/>
      <c r="PYM106" s="116"/>
      <c r="PYN106" s="116"/>
      <c r="PYO106" s="115"/>
      <c r="PYP106" s="116"/>
      <c r="PYQ106" s="115"/>
      <c r="PYR106" s="120"/>
      <c r="PYS106" s="120"/>
      <c r="PYT106" s="120"/>
      <c r="PYU106" s="120"/>
      <c r="PYV106" s="120"/>
      <c r="PYW106" s="120"/>
      <c r="PYX106" s="121"/>
      <c r="PYY106" s="122"/>
      <c r="PYZ106" s="120"/>
      <c r="PZA106" s="120"/>
      <c r="PZB106" s="120"/>
      <c r="PZC106" s="120"/>
      <c r="PZD106" s="113"/>
      <c r="PZE106" s="113"/>
      <c r="PZF106" s="119"/>
      <c r="PZG106" s="115"/>
      <c r="PZH106" s="116"/>
      <c r="PZI106" s="117"/>
      <c r="PZJ106" s="116"/>
      <c r="PZK106" s="116"/>
      <c r="PZL106" s="116"/>
      <c r="PZM106" s="115"/>
      <c r="PZN106" s="116"/>
      <c r="PZO106" s="115"/>
      <c r="PZP106" s="120"/>
      <c r="PZQ106" s="120"/>
      <c r="PZR106" s="120"/>
      <c r="PZS106" s="120"/>
      <c r="PZT106" s="120"/>
      <c r="PZU106" s="120"/>
      <c r="PZV106" s="121"/>
      <c r="PZW106" s="122"/>
      <c r="PZX106" s="120"/>
      <c r="PZY106" s="120"/>
      <c r="PZZ106" s="120"/>
      <c r="QAA106" s="120"/>
      <c r="QAB106" s="113"/>
      <c r="QAC106" s="113"/>
      <c r="QAD106" s="119"/>
      <c r="QAE106" s="115"/>
      <c r="QAF106" s="116"/>
      <c r="QAG106" s="117"/>
      <c r="QAH106" s="116"/>
      <c r="QAI106" s="116"/>
      <c r="QAJ106" s="116"/>
      <c r="QAK106" s="115"/>
      <c r="QAL106" s="116"/>
      <c r="QAM106" s="115"/>
      <c r="QAN106" s="120"/>
      <c r="QAO106" s="120"/>
      <c r="QAP106" s="120"/>
      <c r="QAQ106" s="120"/>
      <c r="QAR106" s="120"/>
      <c r="QAS106" s="120"/>
      <c r="QAT106" s="121"/>
      <c r="QAU106" s="122"/>
      <c r="QAV106" s="120"/>
      <c r="QAW106" s="120"/>
      <c r="QAX106" s="120"/>
      <c r="QAY106" s="120"/>
      <c r="QAZ106" s="113"/>
      <c r="QBA106" s="113"/>
      <c r="QBB106" s="119"/>
      <c r="QBC106" s="115"/>
      <c r="QBD106" s="116"/>
      <c r="QBE106" s="117"/>
      <c r="QBF106" s="116"/>
      <c r="QBG106" s="116"/>
      <c r="QBH106" s="116"/>
      <c r="QBI106" s="115"/>
      <c r="QBJ106" s="116"/>
      <c r="QBK106" s="115"/>
      <c r="QBL106" s="120"/>
      <c r="QBM106" s="120"/>
      <c r="QBN106" s="120"/>
      <c r="QBO106" s="120"/>
      <c r="QBP106" s="120"/>
      <c r="QBQ106" s="120"/>
      <c r="QBR106" s="121"/>
      <c r="QBS106" s="122"/>
      <c r="QBT106" s="120"/>
      <c r="QBU106" s="120"/>
      <c r="QBV106" s="120"/>
      <c r="QBW106" s="120"/>
      <c r="QBX106" s="113"/>
      <c r="QBY106" s="113"/>
      <c r="QBZ106" s="119"/>
      <c r="QCA106" s="115"/>
      <c r="QCB106" s="116"/>
      <c r="QCC106" s="117"/>
      <c r="QCD106" s="116"/>
      <c r="QCE106" s="116"/>
      <c r="QCF106" s="116"/>
      <c r="QCG106" s="115"/>
      <c r="QCH106" s="116"/>
      <c r="QCI106" s="115"/>
      <c r="QCJ106" s="120"/>
      <c r="QCK106" s="120"/>
      <c r="QCL106" s="120"/>
      <c r="QCM106" s="120"/>
      <c r="QCN106" s="120"/>
      <c r="QCO106" s="120"/>
      <c r="QCP106" s="121"/>
      <c r="QCQ106" s="122"/>
      <c r="QCR106" s="120"/>
      <c r="QCS106" s="120"/>
      <c r="QCT106" s="120"/>
      <c r="QCU106" s="120"/>
      <c r="QCV106" s="113"/>
      <c r="QCW106" s="113"/>
      <c r="QCX106" s="119"/>
      <c r="QCY106" s="115"/>
      <c r="QCZ106" s="116"/>
      <c r="QDA106" s="117"/>
      <c r="QDB106" s="116"/>
      <c r="QDC106" s="116"/>
      <c r="QDD106" s="116"/>
      <c r="QDE106" s="115"/>
      <c r="QDF106" s="116"/>
      <c r="QDG106" s="115"/>
      <c r="QDH106" s="120"/>
      <c r="QDI106" s="120"/>
      <c r="QDJ106" s="120"/>
      <c r="QDK106" s="120"/>
      <c r="QDL106" s="120"/>
      <c r="QDM106" s="120"/>
      <c r="QDN106" s="121"/>
      <c r="QDO106" s="122"/>
      <c r="QDP106" s="120"/>
      <c r="QDQ106" s="120"/>
      <c r="QDR106" s="120"/>
      <c r="QDS106" s="120"/>
      <c r="QDT106" s="113"/>
      <c r="QDU106" s="113"/>
      <c r="QDV106" s="119"/>
      <c r="QDW106" s="115"/>
      <c r="QDX106" s="116"/>
      <c r="QDY106" s="117"/>
      <c r="QDZ106" s="116"/>
      <c r="QEA106" s="116"/>
      <c r="QEB106" s="116"/>
      <c r="QEC106" s="115"/>
      <c r="QED106" s="116"/>
      <c r="QEE106" s="115"/>
      <c r="QEF106" s="120"/>
      <c r="QEG106" s="120"/>
      <c r="QEH106" s="120"/>
      <c r="QEI106" s="120"/>
      <c r="QEJ106" s="120"/>
      <c r="QEK106" s="120"/>
      <c r="QEL106" s="121"/>
      <c r="QEM106" s="122"/>
      <c r="QEN106" s="120"/>
      <c r="QEO106" s="120"/>
      <c r="QEP106" s="120"/>
      <c r="QEQ106" s="120"/>
      <c r="QER106" s="113"/>
      <c r="QES106" s="113"/>
      <c r="QET106" s="119"/>
      <c r="QEU106" s="115"/>
      <c r="QEV106" s="116"/>
      <c r="QEW106" s="117"/>
      <c r="QEX106" s="116"/>
      <c r="QEY106" s="116"/>
      <c r="QEZ106" s="116"/>
      <c r="QFA106" s="115"/>
      <c r="QFB106" s="116"/>
      <c r="QFC106" s="115"/>
      <c r="QFD106" s="120"/>
      <c r="QFE106" s="120"/>
      <c r="QFF106" s="120"/>
      <c r="QFG106" s="120"/>
      <c r="QFH106" s="120"/>
      <c r="QFI106" s="120"/>
      <c r="QFJ106" s="121"/>
      <c r="QFK106" s="122"/>
      <c r="QFL106" s="120"/>
      <c r="QFM106" s="120"/>
      <c r="QFN106" s="120"/>
      <c r="QFO106" s="120"/>
      <c r="QFP106" s="113"/>
      <c r="QFQ106" s="113"/>
      <c r="QFR106" s="119"/>
      <c r="QFS106" s="115"/>
      <c r="QFT106" s="116"/>
      <c r="QFU106" s="117"/>
      <c r="QFV106" s="116"/>
      <c r="QFW106" s="116"/>
      <c r="QFX106" s="116"/>
      <c r="QFY106" s="115"/>
      <c r="QFZ106" s="116"/>
      <c r="QGA106" s="115"/>
      <c r="QGB106" s="120"/>
      <c r="QGC106" s="120"/>
      <c r="QGD106" s="120"/>
      <c r="QGE106" s="120"/>
      <c r="QGF106" s="120"/>
      <c r="QGG106" s="120"/>
      <c r="QGH106" s="121"/>
      <c r="QGI106" s="122"/>
      <c r="QGJ106" s="120"/>
      <c r="QGK106" s="120"/>
      <c r="QGL106" s="120"/>
      <c r="QGM106" s="120"/>
      <c r="QGN106" s="113"/>
      <c r="QGO106" s="113"/>
      <c r="QGP106" s="119"/>
      <c r="QGQ106" s="115"/>
      <c r="QGR106" s="116"/>
      <c r="QGS106" s="117"/>
      <c r="QGT106" s="116"/>
      <c r="QGU106" s="116"/>
      <c r="QGV106" s="116"/>
      <c r="QGW106" s="115"/>
      <c r="QGX106" s="116"/>
      <c r="QGY106" s="115"/>
      <c r="QGZ106" s="120"/>
      <c r="QHA106" s="120"/>
      <c r="QHB106" s="120"/>
      <c r="QHC106" s="120"/>
      <c r="QHD106" s="120"/>
      <c r="QHE106" s="120"/>
      <c r="QHF106" s="121"/>
      <c r="QHG106" s="122"/>
      <c r="QHH106" s="120"/>
      <c r="QHI106" s="120"/>
      <c r="QHJ106" s="120"/>
      <c r="QHK106" s="120"/>
      <c r="QHL106" s="113"/>
      <c r="QHM106" s="113"/>
      <c r="QHN106" s="119"/>
      <c r="QHO106" s="115"/>
      <c r="QHP106" s="116"/>
      <c r="QHQ106" s="117"/>
      <c r="QHR106" s="116"/>
      <c r="QHS106" s="116"/>
      <c r="QHT106" s="116"/>
      <c r="QHU106" s="115"/>
      <c r="QHV106" s="116"/>
      <c r="QHW106" s="115"/>
      <c r="QHX106" s="120"/>
      <c r="QHY106" s="120"/>
      <c r="QHZ106" s="120"/>
      <c r="QIA106" s="120"/>
      <c r="QIB106" s="120"/>
      <c r="QIC106" s="120"/>
      <c r="QID106" s="121"/>
      <c r="QIE106" s="122"/>
      <c r="QIF106" s="120"/>
      <c r="QIG106" s="120"/>
      <c r="QIH106" s="120"/>
      <c r="QII106" s="120"/>
      <c r="QIJ106" s="113"/>
      <c r="QIK106" s="113"/>
      <c r="QIL106" s="119"/>
      <c r="QIM106" s="115"/>
      <c r="QIN106" s="116"/>
      <c r="QIO106" s="117"/>
      <c r="QIP106" s="116"/>
      <c r="QIQ106" s="116"/>
      <c r="QIR106" s="116"/>
      <c r="QIS106" s="115"/>
      <c r="QIT106" s="116"/>
      <c r="QIU106" s="115"/>
      <c r="QIV106" s="120"/>
      <c r="QIW106" s="120"/>
      <c r="QIX106" s="120"/>
      <c r="QIY106" s="120"/>
      <c r="QIZ106" s="120"/>
      <c r="QJA106" s="120"/>
      <c r="QJB106" s="121"/>
      <c r="QJC106" s="122"/>
      <c r="QJD106" s="120"/>
      <c r="QJE106" s="120"/>
      <c r="QJF106" s="120"/>
      <c r="QJG106" s="120"/>
      <c r="QJH106" s="113"/>
      <c r="QJI106" s="113"/>
      <c r="QJJ106" s="119"/>
      <c r="QJK106" s="115"/>
      <c r="QJL106" s="116"/>
      <c r="QJM106" s="117"/>
      <c r="QJN106" s="116"/>
      <c r="QJO106" s="116"/>
      <c r="QJP106" s="116"/>
      <c r="QJQ106" s="115"/>
      <c r="QJR106" s="116"/>
      <c r="QJS106" s="115"/>
      <c r="QJT106" s="120"/>
      <c r="QJU106" s="120"/>
      <c r="QJV106" s="120"/>
      <c r="QJW106" s="120"/>
      <c r="QJX106" s="120"/>
      <c r="QJY106" s="120"/>
      <c r="QJZ106" s="121"/>
      <c r="QKA106" s="122"/>
      <c r="QKB106" s="120"/>
      <c r="QKC106" s="120"/>
      <c r="QKD106" s="120"/>
      <c r="QKE106" s="120"/>
      <c r="QKF106" s="113"/>
      <c r="QKG106" s="113"/>
      <c r="QKH106" s="119"/>
      <c r="QKI106" s="115"/>
      <c r="QKJ106" s="116"/>
      <c r="QKK106" s="117"/>
      <c r="QKL106" s="116"/>
      <c r="QKM106" s="116"/>
      <c r="QKN106" s="116"/>
      <c r="QKO106" s="115"/>
      <c r="QKP106" s="116"/>
      <c r="QKQ106" s="115"/>
      <c r="QKR106" s="120"/>
      <c r="QKS106" s="120"/>
      <c r="QKT106" s="120"/>
      <c r="QKU106" s="120"/>
      <c r="QKV106" s="120"/>
      <c r="QKW106" s="120"/>
      <c r="QKX106" s="121"/>
      <c r="QKY106" s="122"/>
      <c r="QKZ106" s="120"/>
      <c r="QLA106" s="120"/>
      <c r="QLB106" s="120"/>
      <c r="QLC106" s="120"/>
      <c r="QLD106" s="113"/>
      <c r="QLE106" s="113"/>
      <c r="QLF106" s="119"/>
      <c r="QLG106" s="115"/>
      <c r="QLH106" s="116"/>
      <c r="QLI106" s="117"/>
      <c r="QLJ106" s="116"/>
      <c r="QLK106" s="116"/>
      <c r="QLL106" s="116"/>
      <c r="QLM106" s="115"/>
      <c r="QLN106" s="116"/>
      <c r="QLO106" s="115"/>
      <c r="QLP106" s="120"/>
      <c r="QLQ106" s="120"/>
      <c r="QLR106" s="120"/>
      <c r="QLS106" s="120"/>
      <c r="QLT106" s="120"/>
      <c r="QLU106" s="120"/>
      <c r="QLV106" s="121"/>
      <c r="QLW106" s="122"/>
      <c r="QLX106" s="120"/>
      <c r="QLY106" s="120"/>
      <c r="QLZ106" s="120"/>
      <c r="QMA106" s="120"/>
      <c r="QMB106" s="113"/>
      <c r="QMC106" s="113"/>
      <c r="QMD106" s="119"/>
      <c r="QME106" s="115"/>
      <c r="QMF106" s="116"/>
      <c r="QMG106" s="117"/>
      <c r="QMH106" s="116"/>
      <c r="QMI106" s="116"/>
      <c r="QMJ106" s="116"/>
      <c r="QMK106" s="115"/>
      <c r="QML106" s="116"/>
      <c r="QMM106" s="115"/>
      <c r="QMN106" s="120"/>
      <c r="QMO106" s="120"/>
      <c r="QMP106" s="120"/>
      <c r="QMQ106" s="120"/>
      <c r="QMR106" s="120"/>
      <c r="QMS106" s="120"/>
      <c r="QMT106" s="121"/>
      <c r="QMU106" s="122"/>
      <c r="QMV106" s="120"/>
      <c r="QMW106" s="120"/>
      <c r="QMX106" s="120"/>
      <c r="QMY106" s="120"/>
      <c r="QMZ106" s="113"/>
      <c r="QNA106" s="113"/>
      <c r="QNB106" s="119"/>
      <c r="QNC106" s="115"/>
      <c r="QND106" s="116"/>
      <c r="QNE106" s="117"/>
      <c r="QNF106" s="116"/>
      <c r="QNG106" s="116"/>
      <c r="QNH106" s="116"/>
      <c r="QNI106" s="115"/>
      <c r="QNJ106" s="116"/>
      <c r="QNK106" s="115"/>
      <c r="QNL106" s="120"/>
      <c r="QNM106" s="120"/>
      <c r="QNN106" s="120"/>
      <c r="QNO106" s="120"/>
      <c r="QNP106" s="120"/>
      <c r="QNQ106" s="120"/>
      <c r="QNR106" s="121"/>
      <c r="QNS106" s="122"/>
      <c r="QNT106" s="120"/>
      <c r="QNU106" s="120"/>
      <c r="QNV106" s="120"/>
      <c r="QNW106" s="120"/>
      <c r="QNX106" s="113"/>
      <c r="QNY106" s="113"/>
      <c r="QNZ106" s="119"/>
      <c r="QOA106" s="115"/>
      <c r="QOB106" s="116"/>
      <c r="QOC106" s="117"/>
      <c r="QOD106" s="116"/>
      <c r="QOE106" s="116"/>
      <c r="QOF106" s="116"/>
      <c r="QOG106" s="115"/>
      <c r="QOH106" s="116"/>
      <c r="QOI106" s="115"/>
      <c r="QOJ106" s="120"/>
      <c r="QOK106" s="120"/>
      <c r="QOL106" s="120"/>
      <c r="QOM106" s="120"/>
      <c r="QON106" s="120"/>
      <c r="QOO106" s="120"/>
      <c r="QOP106" s="121"/>
      <c r="QOQ106" s="122"/>
      <c r="QOR106" s="120"/>
      <c r="QOS106" s="120"/>
      <c r="QOT106" s="120"/>
      <c r="QOU106" s="120"/>
      <c r="QOV106" s="113"/>
      <c r="QOW106" s="113"/>
      <c r="QOX106" s="119"/>
      <c r="QOY106" s="115"/>
      <c r="QOZ106" s="116"/>
      <c r="QPA106" s="117"/>
      <c r="QPB106" s="116"/>
      <c r="QPC106" s="116"/>
      <c r="QPD106" s="116"/>
      <c r="QPE106" s="115"/>
      <c r="QPF106" s="116"/>
      <c r="QPG106" s="115"/>
      <c r="QPH106" s="120"/>
      <c r="QPI106" s="120"/>
      <c r="QPJ106" s="120"/>
      <c r="QPK106" s="120"/>
      <c r="QPL106" s="120"/>
      <c r="QPM106" s="120"/>
      <c r="QPN106" s="121"/>
      <c r="QPO106" s="122"/>
      <c r="QPP106" s="120"/>
      <c r="QPQ106" s="120"/>
      <c r="QPR106" s="120"/>
      <c r="QPS106" s="120"/>
      <c r="QPT106" s="113"/>
      <c r="QPU106" s="113"/>
      <c r="QPV106" s="119"/>
      <c r="QPW106" s="115"/>
      <c r="QPX106" s="116"/>
      <c r="QPY106" s="117"/>
      <c r="QPZ106" s="116"/>
      <c r="QQA106" s="116"/>
      <c r="QQB106" s="116"/>
      <c r="QQC106" s="115"/>
      <c r="QQD106" s="116"/>
      <c r="QQE106" s="115"/>
      <c r="QQF106" s="120"/>
      <c r="QQG106" s="120"/>
      <c r="QQH106" s="120"/>
      <c r="QQI106" s="120"/>
      <c r="QQJ106" s="120"/>
      <c r="QQK106" s="120"/>
      <c r="QQL106" s="121"/>
      <c r="QQM106" s="122"/>
      <c r="QQN106" s="120"/>
      <c r="QQO106" s="120"/>
      <c r="QQP106" s="120"/>
      <c r="QQQ106" s="120"/>
      <c r="QQR106" s="113"/>
      <c r="QQS106" s="113"/>
      <c r="QQT106" s="119"/>
      <c r="QQU106" s="115"/>
      <c r="QQV106" s="116"/>
      <c r="QQW106" s="117"/>
      <c r="QQX106" s="116"/>
      <c r="QQY106" s="116"/>
      <c r="QQZ106" s="116"/>
      <c r="QRA106" s="115"/>
      <c r="QRB106" s="116"/>
      <c r="QRC106" s="115"/>
      <c r="QRD106" s="120"/>
      <c r="QRE106" s="120"/>
      <c r="QRF106" s="120"/>
      <c r="QRG106" s="120"/>
      <c r="QRH106" s="120"/>
      <c r="QRI106" s="120"/>
      <c r="QRJ106" s="121"/>
      <c r="QRK106" s="122"/>
      <c r="QRL106" s="120"/>
      <c r="QRM106" s="120"/>
      <c r="QRN106" s="120"/>
      <c r="QRO106" s="120"/>
      <c r="QRP106" s="113"/>
      <c r="QRQ106" s="113"/>
      <c r="QRR106" s="119"/>
      <c r="QRS106" s="115"/>
      <c r="QRT106" s="116"/>
      <c r="QRU106" s="117"/>
      <c r="QRV106" s="116"/>
      <c r="QRW106" s="116"/>
      <c r="QRX106" s="116"/>
      <c r="QRY106" s="115"/>
      <c r="QRZ106" s="116"/>
      <c r="QSA106" s="115"/>
      <c r="QSB106" s="120"/>
      <c r="QSC106" s="120"/>
      <c r="QSD106" s="120"/>
      <c r="QSE106" s="120"/>
      <c r="QSF106" s="120"/>
      <c r="QSG106" s="120"/>
      <c r="QSH106" s="121"/>
      <c r="QSI106" s="122"/>
      <c r="QSJ106" s="120"/>
      <c r="QSK106" s="120"/>
      <c r="QSL106" s="120"/>
      <c r="QSM106" s="120"/>
      <c r="QSN106" s="113"/>
      <c r="QSO106" s="113"/>
      <c r="QSP106" s="119"/>
      <c r="QSQ106" s="115"/>
      <c r="QSR106" s="116"/>
      <c r="QSS106" s="117"/>
      <c r="QST106" s="116"/>
      <c r="QSU106" s="116"/>
      <c r="QSV106" s="116"/>
      <c r="QSW106" s="115"/>
      <c r="QSX106" s="116"/>
      <c r="QSY106" s="115"/>
      <c r="QSZ106" s="120"/>
      <c r="QTA106" s="120"/>
      <c r="QTB106" s="120"/>
      <c r="QTC106" s="120"/>
      <c r="QTD106" s="120"/>
      <c r="QTE106" s="120"/>
      <c r="QTF106" s="121"/>
      <c r="QTG106" s="122"/>
      <c r="QTH106" s="120"/>
      <c r="QTI106" s="120"/>
      <c r="QTJ106" s="120"/>
      <c r="QTK106" s="120"/>
      <c r="QTL106" s="113"/>
      <c r="QTM106" s="113"/>
      <c r="QTN106" s="119"/>
      <c r="QTO106" s="115"/>
      <c r="QTP106" s="116"/>
      <c r="QTQ106" s="117"/>
      <c r="QTR106" s="116"/>
      <c r="QTS106" s="116"/>
      <c r="QTT106" s="116"/>
      <c r="QTU106" s="115"/>
      <c r="QTV106" s="116"/>
      <c r="QTW106" s="115"/>
      <c r="QTX106" s="120"/>
      <c r="QTY106" s="120"/>
      <c r="QTZ106" s="120"/>
      <c r="QUA106" s="120"/>
      <c r="QUB106" s="120"/>
      <c r="QUC106" s="120"/>
      <c r="QUD106" s="121"/>
      <c r="QUE106" s="122"/>
      <c r="QUF106" s="120"/>
      <c r="QUG106" s="120"/>
      <c r="QUH106" s="120"/>
      <c r="QUI106" s="120"/>
      <c r="QUJ106" s="113"/>
      <c r="QUK106" s="113"/>
      <c r="QUL106" s="119"/>
      <c r="QUM106" s="115"/>
      <c r="QUN106" s="116"/>
      <c r="QUO106" s="117"/>
      <c r="QUP106" s="116"/>
      <c r="QUQ106" s="116"/>
      <c r="QUR106" s="116"/>
      <c r="QUS106" s="115"/>
      <c r="QUT106" s="116"/>
      <c r="QUU106" s="115"/>
      <c r="QUV106" s="120"/>
      <c r="QUW106" s="120"/>
      <c r="QUX106" s="120"/>
      <c r="QUY106" s="120"/>
      <c r="QUZ106" s="120"/>
      <c r="QVA106" s="120"/>
      <c r="QVB106" s="121"/>
      <c r="QVC106" s="122"/>
      <c r="QVD106" s="120"/>
      <c r="QVE106" s="120"/>
      <c r="QVF106" s="120"/>
      <c r="QVG106" s="120"/>
      <c r="QVH106" s="113"/>
      <c r="QVI106" s="113"/>
      <c r="QVJ106" s="119"/>
      <c r="QVK106" s="115"/>
      <c r="QVL106" s="116"/>
      <c r="QVM106" s="117"/>
      <c r="QVN106" s="116"/>
      <c r="QVO106" s="116"/>
      <c r="QVP106" s="116"/>
      <c r="QVQ106" s="115"/>
      <c r="QVR106" s="116"/>
      <c r="QVS106" s="115"/>
      <c r="QVT106" s="120"/>
      <c r="QVU106" s="120"/>
      <c r="QVV106" s="120"/>
      <c r="QVW106" s="120"/>
      <c r="QVX106" s="120"/>
      <c r="QVY106" s="120"/>
      <c r="QVZ106" s="121"/>
      <c r="QWA106" s="122"/>
      <c r="QWB106" s="120"/>
      <c r="QWC106" s="120"/>
      <c r="QWD106" s="120"/>
      <c r="QWE106" s="120"/>
      <c r="QWF106" s="113"/>
      <c r="QWG106" s="113"/>
      <c r="QWH106" s="119"/>
      <c r="QWI106" s="115"/>
      <c r="QWJ106" s="116"/>
      <c r="QWK106" s="117"/>
      <c r="QWL106" s="116"/>
      <c r="QWM106" s="116"/>
      <c r="QWN106" s="116"/>
      <c r="QWO106" s="115"/>
      <c r="QWP106" s="116"/>
      <c r="QWQ106" s="115"/>
      <c r="QWR106" s="120"/>
      <c r="QWS106" s="120"/>
      <c r="QWT106" s="120"/>
      <c r="QWU106" s="120"/>
      <c r="QWV106" s="120"/>
      <c r="QWW106" s="120"/>
      <c r="QWX106" s="121"/>
      <c r="QWY106" s="122"/>
      <c r="QWZ106" s="120"/>
      <c r="QXA106" s="120"/>
      <c r="QXB106" s="120"/>
      <c r="QXC106" s="120"/>
      <c r="QXD106" s="113"/>
      <c r="QXE106" s="113"/>
      <c r="QXF106" s="119"/>
      <c r="QXG106" s="115"/>
      <c r="QXH106" s="116"/>
      <c r="QXI106" s="117"/>
      <c r="QXJ106" s="116"/>
      <c r="QXK106" s="116"/>
      <c r="QXL106" s="116"/>
      <c r="QXM106" s="115"/>
      <c r="QXN106" s="116"/>
      <c r="QXO106" s="115"/>
      <c r="QXP106" s="120"/>
      <c r="QXQ106" s="120"/>
      <c r="QXR106" s="120"/>
      <c r="QXS106" s="120"/>
      <c r="QXT106" s="120"/>
      <c r="QXU106" s="120"/>
      <c r="QXV106" s="121"/>
      <c r="QXW106" s="122"/>
      <c r="QXX106" s="120"/>
      <c r="QXY106" s="120"/>
      <c r="QXZ106" s="120"/>
      <c r="QYA106" s="120"/>
      <c r="QYB106" s="113"/>
      <c r="QYC106" s="113"/>
      <c r="QYD106" s="119"/>
      <c r="QYE106" s="115"/>
      <c r="QYF106" s="116"/>
      <c r="QYG106" s="117"/>
      <c r="QYH106" s="116"/>
      <c r="QYI106" s="116"/>
      <c r="QYJ106" s="116"/>
      <c r="QYK106" s="115"/>
      <c r="QYL106" s="116"/>
      <c r="QYM106" s="115"/>
      <c r="QYN106" s="120"/>
      <c r="QYO106" s="120"/>
      <c r="QYP106" s="120"/>
      <c r="QYQ106" s="120"/>
      <c r="QYR106" s="120"/>
      <c r="QYS106" s="120"/>
      <c r="QYT106" s="121"/>
      <c r="QYU106" s="122"/>
      <c r="QYV106" s="120"/>
      <c r="QYW106" s="120"/>
      <c r="QYX106" s="120"/>
      <c r="QYY106" s="120"/>
      <c r="QYZ106" s="113"/>
      <c r="QZA106" s="113"/>
      <c r="QZB106" s="119"/>
      <c r="QZC106" s="115"/>
      <c r="QZD106" s="116"/>
      <c r="QZE106" s="117"/>
      <c r="QZF106" s="116"/>
      <c r="QZG106" s="116"/>
      <c r="QZH106" s="116"/>
      <c r="QZI106" s="115"/>
      <c r="QZJ106" s="116"/>
      <c r="QZK106" s="115"/>
      <c r="QZL106" s="120"/>
      <c r="QZM106" s="120"/>
      <c r="QZN106" s="120"/>
      <c r="QZO106" s="120"/>
      <c r="QZP106" s="120"/>
      <c r="QZQ106" s="120"/>
      <c r="QZR106" s="121"/>
      <c r="QZS106" s="122"/>
      <c r="QZT106" s="120"/>
      <c r="QZU106" s="120"/>
      <c r="QZV106" s="120"/>
      <c r="QZW106" s="120"/>
      <c r="QZX106" s="113"/>
      <c r="QZY106" s="113"/>
      <c r="QZZ106" s="119"/>
      <c r="RAA106" s="115"/>
      <c r="RAB106" s="116"/>
      <c r="RAC106" s="117"/>
      <c r="RAD106" s="116"/>
      <c r="RAE106" s="116"/>
      <c r="RAF106" s="116"/>
      <c r="RAG106" s="115"/>
      <c r="RAH106" s="116"/>
      <c r="RAI106" s="115"/>
      <c r="RAJ106" s="120"/>
      <c r="RAK106" s="120"/>
      <c r="RAL106" s="120"/>
      <c r="RAM106" s="120"/>
      <c r="RAN106" s="120"/>
      <c r="RAO106" s="120"/>
      <c r="RAP106" s="121"/>
      <c r="RAQ106" s="122"/>
      <c r="RAR106" s="120"/>
      <c r="RAS106" s="120"/>
      <c r="RAT106" s="120"/>
      <c r="RAU106" s="120"/>
      <c r="RAV106" s="113"/>
      <c r="RAW106" s="113"/>
      <c r="RAX106" s="119"/>
      <c r="RAY106" s="115"/>
      <c r="RAZ106" s="116"/>
      <c r="RBA106" s="117"/>
      <c r="RBB106" s="116"/>
      <c r="RBC106" s="116"/>
      <c r="RBD106" s="116"/>
      <c r="RBE106" s="115"/>
      <c r="RBF106" s="116"/>
      <c r="RBG106" s="115"/>
      <c r="RBH106" s="120"/>
      <c r="RBI106" s="120"/>
      <c r="RBJ106" s="120"/>
      <c r="RBK106" s="120"/>
      <c r="RBL106" s="120"/>
      <c r="RBM106" s="120"/>
      <c r="RBN106" s="121"/>
      <c r="RBO106" s="122"/>
      <c r="RBP106" s="120"/>
      <c r="RBQ106" s="120"/>
      <c r="RBR106" s="120"/>
      <c r="RBS106" s="120"/>
      <c r="RBT106" s="113"/>
      <c r="RBU106" s="113"/>
      <c r="RBV106" s="119"/>
      <c r="RBW106" s="115"/>
      <c r="RBX106" s="116"/>
      <c r="RBY106" s="117"/>
      <c r="RBZ106" s="116"/>
      <c r="RCA106" s="116"/>
      <c r="RCB106" s="116"/>
      <c r="RCC106" s="115"/>
      <c r="RCD106" s="116"/>
      <c r="RCE106" s="115"/>
      <c r="RCF106" s="120"/>
      <c r="RCG106" s="120"/>
      <c r="RCH106" s="120"/>
      <c r="RCI106" s="120"/>
      <c r="RCJ106" s="120"/>
      <c r="RCK106" s="120"/>
      <c r="RCL106" s="121"/>
      <c r="RCM106" s="122"/>
      <c r="RCN106" s="120"/>
      <c r="RCO106" s="120"/>
      <c r="RCP106" s="120"/>
      <c r="RCQ106" s="120"/>
      <c r="RCR106" s="113"/>
      <c r="RCS106" s="113"/>
      <c r="RCT106" s="119"/>
      <c r="RCU106" s="115"/>
      <c r="RCV106" s="116"/>
      <c r="RCW106" s="117"/>
      <c r="RCX106" s="116"/>
      <c r="RCY106" s="116"/>
      <c r="RCZ106" s="116"/>
      <c r="RDA106" s="115"/>
      <c r="RDB106" s="116"/>
      <c r="RDC106" s="115"/>
      <c r="RDD106" s="120"/>
      <c r="RDE106" s="120"/>
      <c r="RDF106" s="120"/>
      <c r="RDG106" s="120"/>
      <c r="RDH106" s="120"/>
      <c r="RDI106" s="120"/>
      <c r="RDJ106" s="121"/>
      <c r="RDK106" s="122"/>
      <c r="RDL106" s="120"/>
      <c r="RDM106" s="120"/>
      <c r="RDN106" s="120"/>
      <c r="RDO106" s="120"/>
      <c r="RDP106" s="113"/>
      <c r="RDQ106" s="113"/>
      <c r="RDR106" s="119"/>
      <c r="RDS106" s="115"/>
      <c r="RDT106" s="116"/>
      <c r="RDU106" s="117"/>
      <c r="RDV106" s="116"/>
      <c r="RDW106" s="116"/>
      <c r="RDX106" s="116"/>
      <c r="RDY106" s="115"/>
      <c r="RDZ106" s="116"/>
      <c r="REA106" s="115"/>
      <c r="REB106" s="120"/>
      <c r="REC106" s="120"/>
      <c r="RED106" s="120"/>
      <c r="REE106" s="120"/>
      <c r="REF106" s="120"/>
      <c r="REG106" s="120"/>
      <c r="REH106" s="121"/>
      <c r="REI106" s="122"/>
      <c r="REJ106" s="120"/>
      <c r="REK106" s="120"/>
      <c r="REL106" s="120"/>
      <c r="REM106" s="120"/>
      <c r="REN106" s="113"/>
      <c r="REO106" s="113"/>
      <c r="REP106" s="119"/>
      <c r="REQ106" s="115"/>
      <c r="RER106" s="116"/>
      <c r="RES106" s="117"/>
      <c r="RET106" s="116"/>
      <c r="REU106" s="116"/>
      <c r="REV106" s="116"/>
      <c r="REW106" s="115"/>
      <c r="REX106" s="116"/>
      <c r="REY106" s="115"/>
      <c r="REZ106" s="120"/>
      <c r="RFA106" s="120"/>
      <c r="RFB106" s="120"/>
      <c r="RFC106" s="120"/>
      <c r="RFD106" s="120"/>
      <c r="RFE106" s="120"/>
      <c r="RFF106" s="121"/>
      <c r="RFG106" s="122"/>
      <c r="RFH106" s="120"/>
      <c r="RFI106" s="120"/>
      <c r="RFJ106" s="120"/>
      <c r="RFK106" s="120"/>
      <c r="RFL106" s="113"/>
      <c r="RFM106" s="113"/>
      <c r="RFN106" s="119"/>
      <c r="RFO106" s="115"/>
      <c r="RFP106" s="116"/>
      <c r="RFQ106" s="117"/>
      <c r="RFR106" s="116"/>
      <c r="RFS106" s="116"/>
      <c r="RFT106" s="116"/>
      <c r="RFU106" s="115"/>
      <c r="RFV106" s="116"/>
      <c r="RFW106" s="115"/>
      <c r="RFX106" s="120"/>
      <c r="RFY106" s="120"/>
      <c r="RFZ106" s="120"/>
      <c r="RGA106" s="120"/>
      <c r="RGB106" s="120"/>
      <c r="RGC106" s="120"/>
      <c r="RGD106" s="121"/>
      <c r="RGE106" s="122"/>
      <c r="RGF106" s="120"/>
      <c r="RGG106" s="120"/>
      <c r="RGH106" s="120"/>
      <c r="RGI106" s="120"/>
      <c r="RGJ106" s="113"/>
      <c r="RGK106" s="113"/>
      <c r="RGL106" s="119"/>
      <c r="RGM106" s="115"/>
      <c r="RGN106" s="116"/>
      <c r="RGO106" s="117"/>
      <c r="RGP106" s="116"/>
      <c r="RGQ106" s="116"/>
      <c r="RGR106" s="116"/>
      <c r="RGS106" s="115"/>
      <c r="RGT106" s="116"/>
      <c r="RGU106" s="115"/>
      <c r="RGV106" s="120"/>
      <c r="RGW106" s="120"/>
      <c r="RGX106" s="120"/>
      <c r="RGY106" s="120"/>
      <c r="RGZ106" s="120"/>
      <c r="RHA106" s="120"/>
      <c r="RHB106" s="121"/>
      <c r="RHC106" s="122"/>
      <c r="RHD106" s="120"/>
      <c r="RHE106" s="120"/>
      <c r="RHF106" s="120"/>
      <c r="RHG106" s="120"/>
      <c r="RHH106" s="113"/>
      <c r="RHI106" s="113"/>
      <c r="RHJ106" s="119"/>
      <c r="RHK106" s="115"/>
      <c r="RHL106" s="116"/>
      <c r="RHM106" s="117"/>
      <c r="RHN106" s="116"/>
      <c r="RHO106" s="116"/>
      <c r="RHP106" s="116"/>
      <c r="RHQ106" s="115"/>
      <c r="RHR106" s="116"/>
      <c r="RHS106" s="115"/>
      <c r="RHT106" s="120"/>
      <c r="RHU106" s="120"/>
      <c r="RHV106" s="120"/>
      <c r="RHW106" s="120"/>
      <c r="RHX106" s="120"/>
      <c r="RHY106" s="120"/>
      <c r="RHZ106" s="121"/>
      <c r="RIA106" s="122"/>
      <c r="RIB106" s="120"/>
      <c r="RIC106" s="120"/>
      <c r="RID106" s="120"/>
      <c r="RIE106" s="120"/>
      <c r="RIF106" s="113"/>
      <c r="RIG106" s="113"/>
      <c r="RIH106" s="119"/>
      <c r="RII106" s="115"/>
      <c r="RIJ106" s="116"/>
      <c r="RIK106" s="117"/>
      <c r="RIL106" s="116"/>
      <c r="RIM106" s="116"/>
      <c r="RIN106" s="116"/>
      <c r="RIO106" s="115"/>
      <c r="RIP106" s="116"/>
      <c r="RIQ106" s="115"/>
      <c r="RIR106" s="120"/>
      <c r="RIS106" s="120"/>
      <c r="RIT106" s="120"/>
      <c r="RIU106" s="120"/>
      <c r="RIV106" s="120"/>
      <c r="RIW106" s="120"/>
      <c r="RIX106" s="121"/>
      <c r="RIY106" s="122"/>
      <c r="RIZ106" s="120"/>
      <c r="RJA106" s="120"/>
      <c r="RJB106" s="120"/>
      <c r="RJC106" s="120"/>
      <c r="RJD106" s="113"/>
      <c r="RJE106" s="113"/>
      <c r="RJF106" s="119"/>
      <c r="RJG106" s="115"/>
      <c r="RJH106" s="116"/>
      <c r="RJI106" s="117"/>
      <c r="RJJ106" s="116"/>
      <c r="RJK106" s="116"/>
      <c r="RJL106" s="116"/>
      <c r="RJM106" s="115"/>
      <c r="RJN106" s="116"/>
      <c r="RJO106" s="115"/>
      <c r="RJP106" s="120"/>
      <c r="RJQ106" s="120"/>
      <c r="RJR106" s="120"/>
      <c r="RJS106" s="120"/>
      <c r="RJT106" s="120"/>
      <c r="RJU106" s="120"/>
      <c r="RJV106" s="121"/>
      <c r="RJW106" s="122"/>
      <c r="RJX106" s="120"/>
      <c r="RJY106" s="120"/>
      <c r="RJZ106" s="120"/>
      <c r="RKA106" s="120"/>
      <c r="RKB106" s="113"/>
      <c r="RKC106" s="113"/>
      <c r="RKD106" s="119"/>
      <c r="RKE106" s="115"/>
      <c r="RKF106" s="116"/>
      <c r="RKG106" s="117"/>
      <c r="RKH106" s="116"/>
      <c r="RKI106" s="116"/>
      <c r="RKJ106" s="116"/>
      <c r="RKK106" s="115"/>
      <c r="RKL106" s="116"/>
      <c r="RKM106" s="115"/>
      <c r="RKN106" s="120"/>
      <c r="RKO106" s="120"/>
      <c r="RKP106" s="120"/>
      <c r="RKQ106" s="120"/>
      <c r="RKR106" s="120"/>
      <c r="RKS106" s="120"/>
      <c r="RKT106" s="121"/>
      <c r="RKU106" s="122"/>
      <c r="RKV106" s="120"/>
      <c r="RKW106" s="120"/>
      <c r="RKX106" s="120"/>
      <c r="RKY106" s="120"/>
      <c r="RKZ106" s="113"/>
      <c r="RLA106" s="113"/>
      <c r="RLB106" s="119"/>
      <c r="RLC106" s="115"/>
      <c r="RLD106" s="116"/>
      <c r="RLE106" s="117"/>
      <c r="RLF106" s="116"/>
      <c r="RLG106" s="116"/>
      <c r="RLH106" s="116"/>
      <c r="RLI106" s="115"/>
      <c r="RLJ106" s="116"/>
      <c r="RLK106" s="115"/>
      <c r="RLL106" s="120"/>
      <c r="RLM106" s="120"/>
      <c r="RLN106" s="120"/>
      <c r="RLO106" s="120"/>
      <c r="RLP106" s="120"/>
      <c r="RLQ106" s="120"/>
      <c r="RLR106" s="121"/>
      <c r="RLS106" s="122"/>
      <c r="RLT106" s="120"/>
      <c r="RLU106" s="120"/>
      <c r="RLV106" s="120"/>
      <c r="RLW106" s="120"/>
      <c r="RLX106" s="113"/>
      <c r="RLY106" s="113"/>
      <c r="RLZ106" s="119"/>
      <c r="RMA106" s="115"/>
      <c r="RMB106" s="116"/>
      <c r="RMC106" s="117"/>
      <c r="RMD106" s="116"/>
      <c r="RME106" s="116"/>
      <c r="RMF106" s="116"/>
      <c r="RMG106" s="115"/>
      <c r="RMH106" s="116"/>
      <c r="RMI106" s="115"/>
      <c r="RMJ106" s="120"/>
      <c r="RMK106" s="120"/>
      <c r="RML106" s="120"/>
      <c r="RMM106" s="120"/>
      <c r="RMN106" s="120"/>
      <c r="RMO106" s="120"/>
      <c r="RMP106" s="121"/>
      <c r="RMQ106" s="122"/>
      <c r="RMR106" s="120"/>
      <c r="RMS106" s="120"/>
      <c r="RMT106" s="120"/>
      <c r="RMU106" s="120"/>
      <c r="RMV106" s="113"/>
      <c r="RMW106" s="113"/>
      <c r="RMX106" s="119"/>
      <c r="RMY106" s="115"/>
      <c r="RMZ106" s="116"/>
      <c r="RNA106" s="117"/>
      <c r="RNB106" s="116"/>
      <c r="RNC106" s="116"/>
      <c r="RND106" s="116"/>
      <c r="RNE106" s="115"/>
      <c r="RNF106" s="116"/>
      <c r="RNG106" s="115"/>
      <c r="RNH106" s="120"/>
      <c r="RNI106" s="120"/>
      <c r="RNJ106" s="120"/>
      <c r="RNK106" s="120"/>
      <c r="RNL106" s="120"/>
      <c r="RNM106" s="120"/>
      <c r="RNN106" s="121"/>
      <c r="RNO106" s="122"/>
      <c r="RNP106" s="120"/>
      <c r="RNQ106" s="120"/>
      <c r="RNR106" s="120"/>
      <c r="RNS106" s="120"/>
      <c r="RNT106" s="113"/>
      <c r="RNU106" s="113"/>
      <c r="RNV106" s="119"/>
      <c r="RNW106" s="115"/>
      <c r="RNX106" s="116"/>
      <c r="RNY106" s="117"/>
      <c r="RNZ106" s="116"/>
      <c r="ROA106" s="116"/>
      <c r="ROB106" s="116"/>
      <c r="ROC106" s="115"/>
      <c r="ROD106" s="116"/>
      <c r="ROE106" s="115"/>
      <c r="ROF106" s="120"/>
      <c r="ROG106" s="120"/>
      <c r="ROH106" s="120"/>
      <c r="ROI106" s="120"/>
      <c r="ROJ106" s="120"/>
      <c r="ROK106" s="120"/>
      <c r="ROL106" s="121"/>
      <c r="ROM106" s="122"/>
      <c r="RON106" s="120"/>
      <c r="ROO106" s="120"/>
      <c r="ROP106" s="120"/>
      <c r="ROQ106" s="120"/>
      <c r="ROR106" s="113"/>
      <c r="ROS106" s="113"/>
      <c r="ROT106" s="119"/>
      <c r="ROU106" s="115"/>
      <c r="ROV106" s="116"/>
      <c r="ROW106" s="117"/>
      <c r="ROX106" s="116"/>
      <c r="ROY106" s="116"/>
      <c r="ROZ106" s="116"/>
      <c r="RPA106" s="115"/>
      <c r="RPB106" s="116"/>
      <c r="RPC106" s="115"/>
      <c r="RPD106" s="120"/>
      <c r="RPE106" s="120"/>
      <c r="RPF106" s="120"/>
      <c r="RPG106" s="120"/>
      <c r="RPH106" s="120"/>
      <c r="RPI106" s="120"/>
      <c r="RPJ106" s="121"/>
      <c r="RPK106" s="122"/>
      <c r="RPL106" s="120"/>
      <c r="RPM106" s="120"/>
      <c r="RPN106" s="120"/>
      <c r="RPO106" s="120"/>
      <c r="RPP106" s="113"/>
      <c r="RPQ106" s="113"/>
      <c r="RPR106" s="119"/>
      <c r="RPS106" s="115"/>
      <c r="RPT106" s="116"/>
      <c r="RPU106" s="117"/>
      <c r="RPV106" s="116"/>
      <c r="RPW106" s="116"/>
      <c r="RPX106" s="116"/>
      <c r="RPY106" s="115"/>
      <c r="RPZ106" s="116"/>
      <c r="RQA106" s="115"/>
      <c r="RQB106" s="120"/>
      <c r="RQC106" s="120"/>
      <c r="RQD106" s="120"/>
      <c r="RQE106" s="120"/>
      <c r="RQF106" s="120"/>
      <c r="RQG106" s="120"/>
      <c r="RQH106" s="121"/>
      <c r="RQI106" s="122"/>
      <c r="RQJ106" s="120"/>
      <c r="RQK106" s="120"/>
      <c r="RQL106" s="120"/>
      <c r="RQM106" s="120"/>
      <c r="RQN106" s="113"/>
      <c r="RQO106" s="113"/>
      <c r="RQP106" s="119"/>
      <c r="RQQ106" s="115"/>
      <c r="RQR106" s="116"/>
      <c r="RQS106" s="117"/>
      <c r="RQT106" s="116"/>
      <c r="RQU106" s="116"/>
      <c r="RQV106" s="116"/>
      <c r="RQW106" s="115"/>
      <c r="RQX106" s="116"/>
      <c r="RQY106" s="115"/>
      <c r="RQZ106" s="120"/>
      <c r="RRA106" s="120"/>
      <c r="RRB106" s="120"/>
      <c r="RRC106" s="120"/>
      <c r="RRD106" s="120"/>
      <c r="RRE106" s="120"/>
      <c r="RRF106" s="121"/>
      <c r="RRG106" s="122"/>
      <c r="RRH106" s="120"/>
      <c r="RRI106" s="120"/>
      <c r="RRJ106" s="120"/>
      <c r="RRK106" s="120"/>
      <c r="RRL106" s="113"/>
      <c r="RRM106" s="113"/>
      <c r="RRN106" s="119"/>
      <c r="RRO106" s="115"/>
      <c r="RRP106" s="116"/>
      <c r="RRQ106" s="117"/>
      <c r="RRR106" s="116"/>
      <c r="RRS106" s="116"/>
      <c r="RRT106" s="116"/>
      <c r="RRU106" s="115"/>
      <c r="RRV106" s="116"/>
      <c r="RRW106" s="115"/>
      <c r="RRX106" s="120"/>
      <c r="RRY106" s="120"/>
      <c r="RRZ106" s="120"/>
      <c r="RSA106" s="120"/>
      <c r="RSB106" s="120"/>
      <c r="RSC106" s="120"/>
      <c r="RSD106" s="121"/>
      <c r="RSE106" s="122"/>
      <c r="RSF106" s="120"/>
      <c r="RSG106" s="120"/>
      <c r="RSH106" s="120"/>
      <c r="RSI106" s="120"/>
      <c r="RSJ106" s="113"/>
      <c r="RSK106" s="113"/>
      <c r="RSL106" s="119"/>
      <c r="RSM106" s="115"/>
      <c r="RSN106" s="116"/>
      <c r="RSO106" s="117"/>
      <c r="RSP106" s="116"/>
      <c r="RSQ106" s="116"/>
      <c r="RSR106" s="116"/>
      <c r="RSS106" s="115"/>
      <c r="RST106" s="116"/>
      <c r="RSU106" s="115"/>
      <c r="RSV106" s="120"/>
      <c r="RSW106" s="120"/>
      <c r="RSX106" s="120"/>
      <c r="RSY106" s="120"/>
      <c r="RSZ106" s="120"/>
      <c r="RTA106" s="120"/>
      <c r="RTB106" s="121"/>
      <c r="RTC106" s="122"/>
      <c r="RTD106" s="120"/>
      <c r="RTE106" s="120"/>
      <c r="RTF106" s="120"/>
      <c r="RTG106" s="120"/>
      <c r="RTH106" s="113"/>
      <c r="RTI106" s="113"/>
      <c r="RTJ106" s="119"/>
      <c r="RTK106" s="115"/>
      <c r="RTL106" s="116"/>
      <c r="RTM106" s="117"/>
      <c r="RTN106" s="116"/>
      <c r="RTO106" s="116"/>
      <c r="RTP106" s="116"/>
      <c r="RTQ106" s="115"/>
      <c r="RTR106" s="116"/>
      <c r="RTS106" s="115"/>
      <c r="RTT106" s="120"/>
      <c r="RTU106" s="120"/>
      <c r="RTV106" s="120"/>
      <c r="RTW106" s="120"/>
      <c r="RTX106" s="120"/>
      <c r="RTY106" s="120"/>
      <c r="RTZ106" s="121"/>
      <c r="RUA106" s="122"/>
      <c r="RUB106" s="120"/>
      <c r="RUC106" s="120"/>
      <c r="RUD106" s="120"/>
      <c r="RUE106" s="120"/>
      <c r="RUF106" s="113"/>
      <c r="RUG106" s="113"/>
      <c r="RUH106" s="119"/>
      <c r="RUI106" s="115"/>
      <c r="RUJ106" s="116"/>
      <c r="RUK106" s="117"/>
      <c r="RUL106" s="116"/>
      <c r="RUM106" s="116"/>
      <c r="RUN106" s="116"/>
      <c r="RUO106" s="115"/>
      <c r="RUP106" s="116"/>
      <c r="RUQ106" s="115"/>
      <c r="RUR106" s="120"/>
      <c r="RUS106" s="120"/>
      <c r="RUT106" s="120"/>
      <c r="RUU106" s="120"/>
      <c r="RUV106" s="120"/>
      <c r="RUW106" s="120"/>
      <c r="RUX106" s="121"/>
      <c r="RUY106" s="122"/>
      <c r="RUZ106" s="120"/>
      <c r="RVA106" s="120"/>
      <c r="RVB106" s="120"/>
      <c r="RVC106" s="120"/>
      <c r="RVD106" s="113"/>
      <c r="RVE106" s="113"/>
      <c r="RVF106" s="119"/>
      <c r="RVG106" s="115"/>
      <c r="RVH106" s="116"/>
      <c r="RVI106" s="117"/>
      <c r="RVJ106" s="116"/>
      <c r="RVK106" s="116"/>
      <c r="RVL106" s="116"/>
      <c r="RVM106" s="115"/>
      <c r="RVN106" s="116"/>
      <c r="RVO106" s="115"/>
      <c r="RVP106" s="120"/>
      <c r="RVQ106" s="120"/>
      <c r="RVR106" s="120"/>
      <c r="RVS106" s="120"/>
      <c r="RVT106" s="120"/>
      <c r="RVU106" s="120"/>
      <c r="RVV106" s="121"/>
      <c r="RVW106" s="122"/>
      <c r="RVX106" s="120"/>
      <c r="RVY106" s="120"/>
      <c r="RVZ106" s="120"/>
      <c r="RWA106" s="120"/>
      <c r="RWB106" s="113"/>
      <c r="RWC106" s="113"/>
      <c r="RWD106" s="119"/>
      <c r="RWE106" s="115"/>
      <c r="RWF106" s="116"/>
      <c r="RWG106" s="117"/>
      <c r="RWH106" s="116"/>
      <c r="RWI106" s="116"/>
      <c r="RWJ106" s="116"/>
      <c r="RWK106" s="115"/>
      <c r="RWL106" s="116"/>
      <c r="RWM106" s="115"/>
      <c r="RWN106" s="120"/>
      <c r="RWO106" s="120"/>
      <c r="RWP106" s="120"/>
      <c r="RWQ106" s="120"/>
      <c r="RWR106" s="120"/>
      <c r="RWS106" s="120"/>
      <c r="RWT106" s="121"/>
      <c r="RWU106" s="122"/>
      <c r="RWV106" s="120"/>
      <c r="RWW106" s="120"/>
      <c r="RWX106" s="120"/>
      <c r="RWY106" s="120"/>
      <c r="RWZ106" s="113"/>
      <c r="RXA106" s="113"/>
      <c r="RXB106" s="119"/>
      <c r="RXC106" s="115"/>
      <c r="RXD106" s="116"/>
      <c r="RXE106" s="117"/>
      <c r="RXF106" s="116"/>
      <c r="RXG106" s="116"/>
      <c r="RXH106" s="116"/>
      <c r="RXI106" s="115"/>
      <c r="RXJ106" s="116"/>
      <c r="RXK106" s="115"/>
      <c r="RXL106" s="120"/>
      <c r="RXM106" s="120"/>
      <c r="RXN106" s="120"/>
      <c r="RXO106" s="120"/>
      <c r="RXP106" s="120"/>
      <c r="RXQ106" s="120"/>
      <c r="RXR106" s="121"/>
      <c r="RXS106" s="122"/>
      <c r="RXT106" s="120"/>
      <c r="RXU106" s="120"/>
      <c r="RXV106" s="120"/>
      <c r="RXW106" s="120"/>
      <c r="RXX106" s="113"/>
      <c r="RXY106" s="113"/>
      <c r="RXZ106" s="119"/>
      <c r="RYA106" s="115"/>
      <c r="RYB106" s="116"/>
      <c r="RYC106" s="117"/>
      <c r="RYD106" s="116"/>
      <c r="RYE106" s="116"/>
      <c r="RYF106" s="116"/>
      <c r="RYG106" s="115"/>
      <c r="RYH106" s="116"/>
      <c r="RYI106" s="115"/>
      <c r="RYJ106" s="120"/>
      <c r="RYK106" s="120"/>
      <c r="RYL106" s="120"/>
      <c r="RYM106" s="120"/>
      <c r="RYN106" s="120"/>
      <c r="RYO106" s="120"/>
      <c r="RYP106" s="121"/>
      <c r="RYQ106" s="122"/>
      <c r="RYR106" s="120"/>
      <c r="RYS106" s="120"/>
      <c r="RYT106" s="120"/>
      <c r="RYU106" s="120"/>
      <c r="RYV106" s="113"/>
      <c r="RYW106" s="113"/>
      <c r="RYX106" s="119"/>
      <c r="RYY106" s="115"/>
      <c r="RYZ106" s="116"/>
      <c r="RZA106" s="117"/>
      <c r="RZB106" s="116"/>
      <c r="RZC106" s="116"/>
      <c r="RZD106" s="116"/>
      <c r="RZE106" s="115"/>
      <c r="RZF106" s="116"/>
      <c r="RZG106" s="115"/>
      <c r="RZH106" s="120"/>
      <c r="RZI106" s="120"/>
      <c r="RZJ106" s="120"/>
      <c r="RZK106" s="120"/>
      <c r="RZL106" s="120"/>
      <c r="RZM106" s="120"/>
      <c r="RZN106" s="121"/>
      <c r="RZO106" s="122"/>
      <c r="RZP106" s="120"/>
      <c r="RZQ106" s="120"/>
      <c r="RZR106" s="120"/>
      <c r="RZS106" s="120"/>
      <c r="RZT106" s="113"/>
      <c r="RZU106" s="113"/>
      <c r="RZV106" s="119"/>
      <c r="RZW106" s="115"/>
      <c r="RZX106" s="116"/>
      <c r="RZY106" s="117"/>
      <c r="RZZ106" s="116"/>
      <c r="SAA106" s="116"/>
      <c r="SAB106" s="116"/>
      <c r="SAC106" s="115"/>
      <c r="SAD106" s="116"/>
      <c r="SAE106" s="115"/>
      <c r="SAF106" s="120"/>
      <c r="SAG106" s="120"/>
      <c r="SAH106" s="120"/>
      <c r="SAI106" s="120"/>
      <c r="SAJ106" s="120"/>
      <c r="SAK106" s="120"/>
      <c r="SAL106" s="121"/>
      <c r="SAM106" s="122"/>
      <c r="SAN106" s="120"/>
      <c r="SAO106" s="120"/>
      <c r="SAP106" s="120"/>
      <c r="SAQ106" s="120"/>
      <c r="SAR106" s="113"/>
      <c r="SAS106" s="113"/>
      <c r="SAT106" s="119"/>
      <c r="SAU106" s="115"/>
      <c r="SAV106" s="116"/>
      <c r="SAW106" s="117"/>
      <c r="SAX106" s="116"/>
      <c r="SAY106" s="116"/>
      <c r="SAZ106" s="116"/>
      <c r="SBA106" s="115"/>
      <c r="SBB106" s="116"/>
      <c r="SBC106" s="115"/>
      <c r="SBD106" s="120"/>
      <c r="SBE106" s="120"/>
      <c r="SBF106" s="120"/>
      <c r="SBG106" s="120"/>
      <c r="SBH106" s="120"/>
      <c r="SBI106" s="120"/>
      <c r="SBJ106" s="121"/>
      <c r="SBK106" s="122"/>
      <c r="SBL106" s="120"/>
      <c r="SBM106" s="120"/>
      <c r="SBN106" s="120"/>
      <c r="SBO106" s="120"/>
      <c r="SBP106" s="113"/>
      <c r="SBQ106" s="113"/>
      <c r="SBR106" s="119"/>
      <c r="SBS106" s="115"/>
      <c r="SBT106" s="116"/>
      <c r="SBU106" s="117"/>
      <c r="SBV106" s="116"/>
      <c r="SBW106" s="116"/>
      <c r="SBX106" s="116"/>
      <c r="SBY106" s="115"/>
      <c r="SBZ106" s="116"/>
      <c r="SCA106" s="115"/>
      <c r="SCB106" s="120"/>
      <c r="SCC106" s="120"/>
      <c r="SCD106" s="120"/>
      <c r="SCE106" s="120"/>
      <c r="SCF106" s="120"/>
      <c r="SCG106" s="120"/>
      <c r="SCH106" s="121"/>
      <c r="SCI106" s="122"/>
      <c r="SCJ106" s="120"/>
      <c r="SCK106" s="120"/>
      <c r="SCL106" s="120"/>
      <c r="SCM106" s="120"/>
      <c r="SCN106" s="113"/>
      <c r="SCO106" s="113"/>
      <c r="SCP106" s="119"/>
      <c r="SCQ106" s="115"/>
      <c r="SCR106" s="116"/>
      <c r="SCS106" s="117"/>
      <c r="SCT106" s="116"/>
      <c r="SCU106" s="116"/>
      <c r="SCV106" s="116"/>
      <c r="SCW106" s="115"/>
      <c r="SCX106" s="116"/>
      <c r="SCY106" s="115"/>
      <c r="SCZ106" s="120"/>
      <c r="SDA106" s="120"/>
      <c r="SDB106" s="120"/>
      <c r="SDC106" s="120"/>
      <c r="SDD106" s="120"/>
      <c r="SDE106" s="120"/>
      <c r="SDF106" s="121"/>
      <c r="SDG106" s="122"/>
      <c r="SDH106" s="120"/>
      <c r="SDI106" s="120"/>
      <c r="SDJ106" s="120"/>
      <c r="SDK106" s="120"/>
      <c r="SDL106" s="113"/>
      <c r="SDM106" s="113"/>
      <c r="SDN106" s="119"/>
      <c r="SDO106" s="115"/>
      <c r="SDP106" s="116"/>
      <c r="SDQ106" s="117"/>
      <c r="SDR106" s="116"/>
      <c r="SDS106" s="116"/>
      <c r="SDT106" s="116"/>
      <c r="SDU106" s="115"/>
      <c r="SDV106" s="116"/>
      <c r="SDW106" s="115"/>
      <c r="SDX106" s="120"/>
      <c r="SDY106" s="120"/>
      <c r="SDZ106" s="120"/>
      <c r="SEA106" s="120"/>
      <c r="SEB106" s="120"/>
      <c r="SEC106" s="120"/>
      <c r="SED106" s="121"/>
      <c r="SEE106" s="122"/>
      <c r="SEF106" s="120"/>
      <c r="SEG106" s="120"/>
      <c r="SEH106" s="120"/>
      <c r="SEI106" s="120"/>
      <c r="SEJ106" s="113"/>
      <c r="SEK106" s="113"/>
      <c r="SEL106" s="119"/>
      <c r="SEM106" s="115"/>
      <c r="SEN106" s="116"/>
      <c r="SEO106" s="117"/>
      <c r="SEP106" s="116"/>
      <c r="SEQ106" s="116"/>
      <c r="SER106" s="116"/>
      <c r="SES106" s="115"/>
      <c r="SET106" s="116"/>
      <c r="SEU106" s="115"/>
      <c r="SEV106" s="120"/>
      <c r="SEW106" s="120"/>
      <c r="SEX106" s="120"/>
      <c r="SEY106" s="120"/>
      <c r="SEZ106" s="120"/>
      <c r="SFA106" s="120"/>
      <c r="SFB106" s="121"/>
      <c r="SFC106" s="122"/>
      <c r="SFD106" s="120"/>
      <c r="SFE106" s="120"/>
      <c r="SFF106" s="120"/>
      <c r="SFG106" s="120"/>
      <c r="SFH106" s="113"/>
      <c r="SFI106" s="113"/>
      <c r="SFJ106" s="119"/>
      <c r="SFK106" s="115"/>
      <c r="SFL106" s="116"/>
      <c r="SFM106" s="117"/>
      <c r="SFN106" s="116"/>
      <c r="SFO106" s="116"/>
      <c r="SFP106" s="116"/>
      <c r="SFQ106" s="115"/>
      <c r="SFR106" s="116"/>
      <c r="SFS106" s="115"/>
      <c r="SFT106" s="120"/>
      <c r="SFU106" s="120"/>
      <c r="SFV106" s="120"/>
      <c r="SFW106" s="120"/>
      <c r="SFX106" s="120"/>
      <c r="SFY106" s="120"/>
      <c r="SFZ106" s="121"/>
      <c r="SGA106" s="122"/>
      <c r="SGB106" s="120"/>
      <c r="SGC106" s="120"/>
      <c r="SGD106" s="120"/>
      <c r="SGE106" s="120"/>
      <c r="SGF106" s="113"/>
      <c r="SGG106" s="113"/>
      <c r="SGH106" s="119"/>
      <c r="SGI106" s="115"/>
      <c r="SGJ106" s="116"/>
      <c r="SGK106" s="117"/>
      <c r="SGL106" s="116"/>
      <c r="SGM106" s="116"/>
      <c r="SGN106" s="116"/>
      <c r="SGO106" s="115"/>
      <c r="SGP106" s="116"/>
      <c r="SGQ106" s="115"/>
      <c r="SGR106" s="120"/>
      <c r="SGS106" s="120"/>
      <c r="SGT106" s="120"/>
      <c r="SGU106" s="120"/>
      <c r="SGV106" s="120"/>
      <c r="SGW106" s="120"/>
      <c r="SGX106" s="121"/>
      <c r="SGY106" s="122"/>
      <c r="SGZ106" s="120"/>
      <c r="SHA106" s="120"/>
      <c r="SHB106" s="120"/>
      <c r="SHC106" s="120"/>
      <c r="SHD106" s="113"/>
      <c r="SHE106" s="113"/>
      <c r="SHF106" s="119"/>
      <c r="SHG106" s="115"/>
      <c r="SHH106" s="116"/>
      <c r="SHI106" s="117"/>
      <c r="SHJ106" s="116"/>
      <c r="SHK106" s="116"/>
      <c r="SHL106" s="116"/>
      <c r="SHM106" s="115"/>
      <c r="SHN106" s="116"/>
      <c r="SHO106" s="115"/>
      <c r="SHP106" s="120"/>
      <c r="SHQ106" s="120"/>
      <c r="SHR106" s="120"/>
      <c r="SHS106" s="120"/>
      <c r="SHT106" s="120"/>
      <c r="SHU106" s="120"/>
      <c r="SHV106" s="121"/>
      <c r="SHW106" s="122"/>
      <c r="SHX106" s="120"/>
      <c r="SHY106" s="120"/>
      <c r="SHZ106" s="120"/>
      <c r="SIA106" s="120"/>
      <c r="SIB106" s="113"/>
      <c r="SIC106" s="113"/>
      <c r="SID106" s="119"/>
      <c r="SIE106" s="115"/>
      <c r="SIF106" s="116"/>
      <c r="SIG106" s="117"/>
      <c r="SIH106" s="116"/>
      <c r="SII106" s="116"/>
      <c r="SIJ106" s="116"/>
      <c r="SIK106" s="115"/>
      <c r="SIL106" s="116"/>
      <c r="SIM106" s="115"/>
      <c r="SIN106" s="120"/>
      <c r="SIO106" s="120"/>
      <c r="SIP106" s="120"/>
      <c r="SIQ106" s="120"/>
      <c r="SIR106" s="120"/>
      <c r="SIS106" s="120"/>
      <c r="SIT106" s="121"/>
      <c r="SIU106" s="122"/>
      <c r="SIV106" s="120"/>
      <c r="SIW106" s="120"/>
      <c r="SIX106" s="120"/>
      <c r="SIY106" s="120"/>
      <c r="SIZ106" s="113"/>
      <c r="SJA106" s="113"/>
      <c r="SJB106" s="119"/>
      <c r="SJC106" s="115"/>
      <c r="SJD106" s="116"/>
      <c r="SJE106" s="117"/>
      <c r="SJF106" s="116"/>
      <c r="SJG106" s="116"/>
      <c r="SJH106" s="116"/>
      <c r="SJI106" s="115"/>
      <c r="SJJ106" s="116"/>
      <c r="SJK106" s="115"/>
      <c r="SJL106" s="120"/>
      <c r="SJM106" s="120"/>
      <c r="SJN106" s="120"/>
      <c r="SJO106" s="120"/>
      <c r="SJP106" s="120"/>
      <c r="SJQ106" s="120"/>
      <c r="SJR106" s="121"/>
      <c r="SJS106" s="122"/>
      <c r="SJT106" s="120"/>
      <c r="SJU106" s="120"/>
      <c r="SJV106" s="120"/>
      <c r="SJW106" s="120"/>
      <c r="SJX106" s="113"/>
      <c r="SJY106" s="113"/>
      <c r="SJZ106" s="119"/>
      <c r="SKA106" s="115"/>
      <c r="SKB106" s="116"/>
      <c r="SKC106" s="117"/>
      <c r="SKD106" s="116"/>
      <c r="SKE106" s="116"/>
      <c r="SKF106" s="116"/>
      <c r="SKG106" s="115"/>
      <c r="SKH106" s="116"/>
      <c r="SKI106" s="115"/>
      <c r="SKJ106" s="120"/>
      <c r="SKK106" s="120"/>
      <c r="SKL106" s="120"/>
      <c r="SKM106" s="120"/>
      <c r="SKN106" s="120"/>
      <c r="SKO106" s="120"/>
      <c r="SKP106" s="121"/>
      <c r="SKQ106" s="122"/>
      <c r="SKR106" s="120"/>
      <c r="SKS106" s="120"/>
      <c r="SKT106" s="120"/>
      <c r="SKU106" s="120"/>
      <c r="SKV106" s="113"/>
      <c r="SKW106" s="113"/>
      <c r="SKX106" s="119"/>
      <c r="SKY106" s="115"/>
      <c r="SKZ106" s="116"/>
      <c r="SLA106" s="117"/>
      <c r="SLB106" s="116"/>
      <c r="SLC106" s="116"/>
      <c r="SLD106" s="116"/>
      <c r="SLE106" s="115"/>
      <c r="SLF106" s="116"/>
      <c r="SLG106" s="115"/>
      <c r="SLH106" s="120"/>
      <c r="SLI106" s="120"/>
      <c r="SLJ106" s="120"/>
      <c r="SLK106" s="120"/>
      <c r="SLL106" s="120"/>
      <c r="SLM106" s="120"/>
      <c r="SLN106" s="121"/>
      <c r="SLO106" s="122"/>
      <c r="SLP106" s="120"/>
      <c r="SLQ106" s="120"/>
      <c r="SLR106" s="120"/>
      <c r="SLS106" s="120"/>
      <c r="SLT106" s="113"/>
      <c r="SLU106" s="113"/>
      <c r="SLV106" s="119"/>
      <c r="SLW106" s="115"/>
      <c r="SLX106" s="116"/>
      <c r="SLY106" s="117"/>
      <c r="SLZ106" s="116"/>
      <c r="SMA106" s="116"/>
      <c r="SMB106" s="116"/>
      <c r="SMC106" s="115"/>
      <c r="SMD106" s="116"/>
      <c r="SME106" s="115"/>
      <c r="SMF106" s="120"/>
      <c r="SMG106" s="120"/>
      <c r="SMH106" s="120"/>
      <c r="SMI106" s="120"/>
      <c r="SMJ106" s="120"/>
      <c r="SMK106" s="120"/>
      <c r="SML106" s="121"/>
      <c r="SMM106" s="122"/>
      <c r="SMN106" s="120"/>
      <c r="SMO106" s="120"/>
      <c r="SMP106" s="120"/>
      <c r="SMQ106" s="120"/>
      <c r="SMR106" s="113"/>
      <c r="SMS106" s="113"/>
      <c r="SMT106" s="119"/>
      <c r="SMU106" s="115"/>
      <c r="SMV106" s="116"/>
      <c r="SMW106" s="117"/>
      <c r="SMX106" s="116"/>
      <c r="SMY106" s="116"/>
      <c r="SMZ106" s="116"/>
      <c r="SNA106" s="115"/>
      <c r="SNB106" s="116"/>
      <c r="SNC106" s="115"/>
      <c r="SND106" s="120"/>
      <c r="SNE106" s="120"/>
      <c r="SNF106" s="120"/>
      <c r="SNG106" s="120"/>
      <c r="SNH106" s="120"/>
      <c r="SNI106" s="120"/>
      <c r="SNJ106" s="121"/>
      <c r="SNK106" s="122"/>
      <c r="SNL106" s="120"/>
      <c r="SNM106" s="120"/>
      <c r="SNN106" s="120"/>
      <c r="SNO106" s="120"/>
      <c r="SNP106" s="113"/>
      <c r="SNQ106" s="113"/>
      <c r="SNR106" s="119"/>
      <c r="SNS106" s="115"/>
      <c r="SNT106" s="116"/>
      <c r="SNU106" s="117"/>
      <c r="SNV106" s="116"/>
      <c r="SNW106" s="116"/>
      <c r="SNX106" s="116"/>
      <c r="SNY106" s="115"/>
      <c r="SNZ106" s="116"/>
      <c r="SOA106" s="115"/>
      <c r="SOB106" s="120"/>
      <c r="SOC106" s="120"/>
      <c r="SOD106" s="120"/>
      <c r="SOE106" s="120"/>
      <c r="SOF106" s="120"/>
      <c r="SOG106" s="120"/>
      <c r="SOH106" s="121"/>
      <c r="SOI106" s="122"/>
      <c r="SOJ106" s="120"/>
      <c r="SOK106" s="120"/>
      <c r="SOL106" s="120"/>
      <c r="SOM106" s="120"/>
      <c r="SON106" s="113"/>
      <c r="SOO106" s="113"/>
      <c r="SOP106" s="119"/>
      <c r="SOQ106" s="115"/>
      <c r="SOR106" s="116"/>
      <c r="SOS106" s="117"/>
      <c r="SOT106" s="116"/>
      <c r="SOU106" s="116"/>
      <c r="SOV106" s="116"/>
      <c r="SOW106" s="115"/>
      <c r="SOX106" s="116"/>
      <c r="SOY106" s="115"/>
      <c r="SOZ106" s="120"/>
      <c r="SPA106" s="120"/>
      <c r="SPB106" s="120"/>
      <c r="SPC106" s="120"/>
      <c r="SPD106" s="120"/>
      <c r="SPE106" s="120"/>
      <c r="SPF106" s="121"/>
      <c r="SPG106" s="122"/>
      <c r="SPH106" s="120"/>
      <c r="SPI106" s="120"/>
      <c r="SPJ106" s="120"/>
      <c r="SPK106" s="120"/>
      <c r="SPL106" s="113"/>
      <c r="SPM106" s="113"/>
      <c r="SPN106" s="119"/>
      <c r="SPO106" s="115"/>
      <c r="SPP106" s="116"/>
      <c r="SPQ106" s="117"/>
      <c r="SPR106" s="116"/>
      <c r="SPS106" s="116"/>
      <c r="SPT106" s="116"/>
      <c r="SPU106" s="115"/>
      <c r="SPV106" s="116"/>
      <c r="SPW106" s="115"/>
      <c r="SPX106" s="120"/>
      <c r="SPY106" s="120"/>
      <c r="SPZ106" s="120"/>
      <c r="SQA106" s="120"/>
      <c r="SQB106" s="120"/>
      <c r="SQC106" s="120"/>
      <c r="SQD106" s="121"/>
      <c r="SQE106" s="122"/>
      <c r="SQF106" s="120"/>
      <c r="SQG106" s="120"/>
      <c r="SQH106" s="120"/>
      <c r="SQI106" s="120"/>
      <c r="SQJ106" s="113"/>
      <c r="SQK106" s="113"/>
      <c r="SQL106" s="119"/>
      <c r="SQM106" s="115"/>
      <c r="SQN106" s="116"/>
      <c r="SQO106" s="117"/>
      <c r="SQP106" s="116"/>
      <c r="SQQ106" s="116"/>
      <c r="SQR106" s="116"/>
      <c r="SQS106" s="115"/>
      <c r="SQT106" s="116"/>
      <c r="SQU106" s="115"/>
      <c r="SQV106" s="120"/>
      <c r="SQW106" s="120"/>
      <c r="SQX106" s="120"/>
      <c r="SQY106" s="120"/>
      <c r="SQZ106" s="120"/>
      <c r="SRA106" s="120"/>
      <c r="SRB106" s="121"/>
      <c r="SRC106" s="122"/>
      <c r="SRD106" s="120"/>
      <c r="SRE106" s="120"/>
      <c r="SRF106" s="120"/>
      <c r="SRG106" s="120"/>
      <c r="SRH106" s="113"/>
      <c r="SRI106" s="113"/>
      <c r="SRJ106" s="119"/>
      <c r="SRK106" s="115"/>
      <c r="SRL106" s="116"/>
      <c r="SRM106" s="117"/>
      <c r="SRN106" s="116"/>
      <c r="SRO106" s="116"/>
      <c r="SRP106" s="116"/>
      <c r="SRQ106" s="115"/>
      <c r="SRR106" s="116"/>
      <c r="SRS106" s="115"/>
      <c r="SRT106" s="120"/>
      <c r="SRU106" s="120"/>
      <c r="SRV106" s="120"/>
      <c r="SRW106" s="120"/>
      <c r="SRX106" s="120"/>
      <c r="SRY106" s="120"/>
      <c r="SRZ106" s="121"/>
      <c r="SSA106" s="122"/>
      <c r="SSB106" s="120"/>
      <c r="SSC106" s="120"/>
      <c r="SSD106" s="120"/>
      <c r="SSE106" s="120"/>
      <c r="SSF106" s="113"/>
      <c r="SSG106" s="113"/>
      <c r="SSH106" s="119"/>
      <c r="SSI106" s="115"/>
      <c r="SSJ106" s="116"/>
      <c r="SSK106" s="117"/>
      <c r="SSL106" s="116"/>
      <c r="SSM106" s="116"/>
      <c r="SSN106" s="116"/>
      <c r="SSO106" s="115"/>
      <c r="SSP106" s="116"/>
      <c r="SSQ106" s="115"/>
      <c r="SSR106" s="120"/>
      <c r="SSS106" s="120"/>
      <c r="SST106" s="120"/>
      <c r="SSU106" s="120"/>
      <c r="SSV106" s="120"/>
      <c r="SSW106" s="120"/>
      <c r="SSX106" s="121"/>
      <c r="SSY106" s="122"/>
      <c r="SSZ106" s="120"/>
      <c r="STA106" s="120"/>
      <c r="STB106" s="120"/>
      <c r="STC106" s="120"/>
      <c r="STD106" s="113"/>
      <c r="STE106" s="113"/>
      <c r="STF106" s="119"/>
      <c r="STG106" s="115"/>
      <c r="STH106" s="116"/>
      <c r="STI106" s="117"/>
      <c r="STJ106" s="116"/>
      <c r="STK106" s="116"/>
      <c r="STL106" s="116"/>
      <c r="STM106" s="115"/>
      <c r="STN106" s="116"/>
      <c r="STO106" s="115"/>
      <c r="STP106" s="120"/>
      <c r="STQ106" s="120"/>
      <c r="STR106" s="120"/>
      <c r="STS106" s="120"/>
      <c r="STT106" s="120"/>
      <c r="STU106" s="120"/>
      <c r="STV106" s="121"/>
      <c r="STW106" s="122"/>
      <c r="STX106" s="120"/>
      <c r="STY106" s="120"/>
      <c r="STZ106" s="120"/>
      <c r="SUA106" s="120"/>
      <c r="SUB106" s="113"/>
      <c r="SUC106" s="113"/>
      <c r="SUD106" s="119"/>
      <c r="SUE106" s="115"/>
      <c r="SUF106" s="116"/>
      <c r="SUG106" s="117"/>
      <c r="SUH106" s="116"/>
      <c r="SUI106" s="116"/>
      <c r="SUJ106" s="116"/>
      <c r="SUK106" s="115"/>
      <c r="SUL106" s="116"/>
      <c r="SUM106" s="115"/>
      <c r="SUN106" s="120"/>
      <c r="SUO106" s="120"/>
      <c r="SUP106" s="120"/>
      <c r="SUQ106" s="120"/>
      <c r="SUR106" s="120"/>
      <c r="SUS106" s="120"/>
      <c r="SUT106" s="121"/>
      <c r="SUU106" s="122"/>
      <c r="SUV106" s="120"/>
      <c r="SUW106" s="120"/>
      <c r="SUX106" s="120"/>
      <c r="SUY106" s="120"/>
      <c r="SUZ106" s="113"/>
      <c r="SVA106" s="113"/>
      <c r="SVB106" s="119"/>
      <c r="SVC106" s="115"/>
      <c r="SVD106" s="116"/>
      <c r="SVE106" s="117"/>
      <c r="SVF106" s="116"/>
      <c r="SVG106" s="116"/>
      <c r="SVH106" s="116"/>
      <c r="SVI106" s="115"/>
      <c r="SVJ106" s="116"/>
      <c r="SVK106" s="115"/>
      <c r="SVL106" s="120"/>
      <c r="SVM106" s="120"/>
      <c r="SVN106" s="120"/>
      <c r="SVO106" s="120"/>
      <c r="SVP106" s="120"/>
      <c r="SVQ106" s="120"/>
      <c r="SVR106" s="121"/>
      <c r="SVS106" s="122"/>
      <c r="SVT106" s="120"/>
      <c r="SVU106" s="120"/>
      <c r="SVV106" s="120"/>
      <c r="SVW106" s="120"/>
      <c r="SVX106" s="113"/>
      <c r="SVY106" s="113"/>
      <c r="SVZ106" s="119"/>
      <c r="SWA106" s="115"/>
      <c r="SWB106" s="116"/>
      <c r="SWC106" s="117"/>
      <c r="SWD106" s="116"/>
      <c r="SWE106" s="116"/>
      <c r="SWF106" s="116"/>
      <c r="SWG106" s="115"/>
      <c r="SWH106" s="116"/>
      <c r="SWI106" s="115"/>
      <c r="SWJ106" s="120"/>
      <c r="SWK106" s="120"/>
      <c r="SWL106" s="120"/>
      <c r="SWM106" s="120"/>
      <c r="SWN106" s="120"/>
      <c r="SWO106" s="120"/>
      <c r="SWP106" s="121"/>
      <c r="SWQ106" s="122"/>
      <c r="SWR106" s="120"/>
      <c r="SWS106" s="120"/>
      <c r="SWT106" s="120"/>
      <c r="SWU106" s="120"/>
      <c r="SWV106" s="113"/>
      <c r="SWW106" s="113"/>
      <c r="SWX106" s="119"/>
      <c r="SWY106" s="115"/>
      <c r="SWZ106" s="116"/>
      <c r="SXA106" s="117"/>
      <c r="SXB106" s="116"/>
      <c r="SXC106" s="116"/>
      <c r="SXD106" s="116"/>
      <c r="SXE106" s="115"/>
      <c r="SXF106" s="116"/>
      <c r="SXG106" s="115"/>
      <c r="SXH106" s="120"/>
      <c r="SXI106" s="120"/>
      <c r="SXJ106" s="120"/>
      <c r="SXK106" s="120"/>
      <c r="SXL106" s="120"/>
      <c r="SXM106" s="120"/>
      <c r="SXN106" s="121"/>
      <c r="SXO106" s="122"/>
      <c r="SXP106" s="120"/>
      <c r="SXQ106" s="120"/>
      <c r="SXR106" s="120"/>
      <c r="SXS106" s="120"/>
      <c r="SXT106" s="113"/>
      <c r="SXU106" s="113"/>
      <c r="SXV106" s="119"/>
      <c r="SXW106" s="115"/>
      <c r="SXX106" s="116"/>
      <c r="SXY106" s="117"/>
      <c r="SXZ106" s="116"/>
      <c r="SYA106" s="116"/>
      <c r="SYB106" s="116"/>
      <c r="SYC106" s="115"/>
      <c r="SYD106" s="116"/>
      <c r="SYE106" s="115"/>
      <c r="SYF106" s="120"/>
      <c r="SYG106" s="120"/>
      <c r="SYH106" s="120"/>
      <c r="SYI106" s="120"/>
      <c r="SYJ106" s="120"/>
      <c r="SYK106" s="120"/>
      <c r="SYL106" s="121"/>
      <c r="SYM106" s="122"/>
      <c r="SYN106" s="120"/>
      <c r="SYO106" s="120"/>
      <c r="SYP106" s="120"/>
      <c r="SYQ106" s="120"/>
      <c r="SYR106" s="113"/>
      <c r="SYS106" s="113"/>
      <c r="SYT106" s="119"/>
      <c r="SYU106" s="115"/>
      <c r="SYV106" s="116"/>
      <c r="SYW106" s="117"/>
      <c r="SYX106" s="116"/>
      <c r="SYY106" s="116"/>
      <c r="SYZ106" s="116"/>
      <c r="SZA106" s="115"/>
      <c r="SZB106" s="116"/>
      <c r="SZC106" s="115"/>
      <c r="SZD106" s="120"/>
      <c r="SZE106" s="120"/>
      <c r="SZF106" s="120"/>
      <c r="SZG106" s="120"/>
      <c r="SZH106" s="120"/>
      <c r="SZI106" s="120"/>
      <c r="SZJ106" s="121"/>
      <c r="SZK106" s="122"/>
      <c r="SZL106" s="120"/>
      <c r="SZM106" s="120"/>
      <c r="SZN106" s="120"/>
      <c r="SZO106" s="120"/>
      <c r="SZP106" s="113"/>
      <c r="SZQ106" s="113"/>
      <c r="SZR106" s="119"/>
      <c r="SZS106" s="115"/>
      <c r="SZT106" s="116"/>
      <c r="SZU106" s="117"/>
      <c r="SZV106" s="116"/>
      <c r="SZW106" s="116"/>
      <c r="SZX106" s="116"/>
      <c r="SZY106" s="115"/>
      <c r="SZZ106" s="116"/>
      <c r="TAA106" s="115"/>
      <c r="TAB106" s="120"/>
      <c r="TAC106" s="120"/>
      <c r="TAD106" s="120"/>
      <c r="TAE106" s="120"/>
      <c r="TAF106" s="120"/>
      <c r="TAG106" s="120"/>
      <c r="TAH106" s="121"/>
      <c r="TAI106" s="122"/>
      <c r="TAJ106" s="120"/>
      <c r="TAK106" s="120"/>
      <c r="TAL106" s="120"/>
      <c r="TAM106" s="120"/>
      <c r="TAN106" s="113"/>
      <c r="TAO106" s="113"/>
      <c r="TAP106" s="119"/>
      <c r="TAQ106" s="115"/>
      <c r="TAR106" s="116"/>
      <c r="TAS106" s="117"/>
      <c r="TAT106" s="116"/>
      <c r="TAU106" s="116"/>
      <c r="TAV106" s="116"/>
      <c r="TAW106" s="115"/>
      <c r="TAX106" s="116"/>
      <c r="TAY106" s="115"/>
      <c r="TAZ106" s="120"/>
      <c r="TBA106" s="120"/>
      <c r="TBB106" s="120"/>
      <c r="TBC106" s="120"/>
      <c r="TBD106" s="120"/>
      <c r="TBE106" s="120"/>
      <c r="TBF106" s="121"/>
      <c r="TBG106" s="122"/>
      <c r="TBH106" s="120"/>
      <c r="TBI106" s="120"/>
      <c r="TBJ106" s="120"/>
      <c r="TBK106" s="120"/>
      <c r="TBL106" s="113"/>
      <c r="TBM106" s="113"/>
      <c r="TBN106" s="119"/>
      <c r="TBO106" s="115"/>
      <c r="TBP106" s="116"/>
      <c r="TBQ106" s="117"/>
      <c r="TBR106" s="116"/>
      <c r="TBS106" s="116"/>
      <c r="TBT106" s="116"/>
      <c r="TBU106" s="115"/>
      <c r="TBV106" s="116"/>
      <c r="TBW106" s="115"/>
      <c r="TBX106" s="120"/>
      <c r="TBY106" s="120"/>
      <c r="TBZ106" s="120"/>
      <c r="TCA106" s="120"/>
      <c r="TCB106" s="120"/>
      <c r="TCC106" s="120"/>
      <c r="TCD106" s="121"/>
      <c r="TCE106" s="122"/>
      <c r="TCF106" s="120"/>
      <c r="TCG106" s="120"/>
      <c r="TCH106" s="120"/>
      <c r="TCI106" s="120"/>
      <c r="TCJ106" s="113"/>
      <c r="TCK106" s="113"/>
      <c r="TCL106" s="119"/>
      <c r="TCM106" s="115"/>
      <c r="TCN106" s="116"/>
      <c r="TCO106" s="117"/>
      <c r="TCP106" s="116"/>
      <c r="TCQ106" s="116"/>
      <c r="TCR106" s="116"/>
      <c r="TCS106" s="115"/>
      <c r="TCT106" s="116"/>
      <c r="TCU106" s="115"/>
      <c r="TCV106" s="120"/>
      <c r="TCW106" s="120"/>
      <c r="TCX106" s="120"/>
      <c r="TCY106" s="120"/>
      <c r="TCZ106" s="120"/>
      <c r="TDA106" s="120"/>
      <c r="TDB106" s="121"/>
      <c r="TDC106" s="122"/>
      <c r="TDD106" s="120"/>
      <c r="TDE106" s="120"/>
      <c r="TDF106" s="120"/>
      <c r="TDG106" s="120"/>
      <c r="TDH106" s="113"/>
      <c r="TDI106" s="113"/>
      <c r="TDJ106" s="119"/>
      <c r="TDK106" s="115"/>
      <c r="TDL106" s="116"/>
      <c r="TDM106" s="117"/>
      <c r="TDN106" s="116"/>
      <c r="TDO106" s="116"/>
      <c r="TDP106" s="116"/>
      <c r="TDQ106" s="115"/>
      <c r="TDR106" s="116"/>
      <c r="TDS106" s="115"/>
      <c r="TDT106" s="120"/>
      <c r="TDU106" s="120"/>
      <c r="TDV106" s="120"/>
      <c r="TDW106" s="120"/>
      <c r="TDX106" s="120"/>
      <c r="TDY106" s="120"/>
      <c r="TDZ106" s="121"/>
      <c r="TEA106" s="122"/>
      <c r="TEB106" s="120"/>
      <c r="TEC106" s="120"/>
      <c r="TED106" s="120"/>
      <c r="TEE106" s="120"/>
      <c r="TEF106" s="113"/>
      <c r="TEG106" s="113"/>
      <c r="TEH106" s="119"/>
      <c r="TEI106" s="115"/>
      <c r="TEJ106" s="116"/>
      <c r="TEK106" s="117"/>
      <c r="TEL106" s="116"/>
      <c r="TEM106" s="116"/>
      <c r="TEN106" s="116"/>
      <c r="TEO106" s="115"/>
      <c r="TEP106" s="116"/>
      <c r="TEQ106" s="115"/>
      <c r="TER106" s="120"/>
      <c r="TES106" s="120"/>
      <c r="TET106" s="120"/>
      <c r="TEU106" s="120"/>
      <c r="TEV106" s="120"/>
      <c r="TEW106" s="120"/>
      <c r="TEX106" s="121"/>
      <c r="TEY106" s="122"/>
      <c r="TEZ106" s="120"/>
      <c r="TFA106" s="120"/>
      <c r="TFB106" s="120"/>
      <c r="TFC106" s="120"/>
      <c r="TFD106" s="113"/>
      <c r="TFE106" s="113"/>
      <c r="TFF106" s="119"/>
      <c r="TFG106" s="115"/>
      <c r="TFH106" s="116"/>
      <c r="TFI106" s="117"/>
      <c r="TFJ106" s="116"/>
      <c r="TFK106" s="116"/>
      <c r="TFL106" s="116"/>
      <c r="TFM106" s="115"/>
      <c r="TFN106" s="116"/>
      <c r="TFO106" s="115"/>
      <c r="TFP106" s="120"/>
      <c r="TFQ106" s="120"/>
      <c r="TFR106" s="120"/>
      <c r="TFS106" s="120"/>
      <c r="TFT106" s="120"/>
      <c r="TFU106" s="120"/>
      <c r="TFV106" s="121"/>
      <c r="TFW106" s="122"/>
      <c r="TFX106" s="120"/>
      <c r="TFY106" s="120"/>
      <c r="TFZ106" s="120"/>
      <c r="TGA106" s="120"/>
      <c r="TGB106" s="113"/>
      <c r="TGC106" s="113"/>
      <c r="TGD106" s="119"/>
      <c r="TGE106" s="115"/>
      <c r="TGF106" s="116"/>
      <c r="TGG106" s="117"/>
      <c r="TGH106" s="116"/>
      <c r="TGI106" s="116"/>
      <c r="TGJ106" s="116"/>
      <c r="TGK106" s="115"/>
      <c r="TGL106" s="116"/>
      <c r="TGM106" s="115"/>
      <c r="TGN106" s="120"/>
      <c r="TGO106" s="120"/>
      <c r="TGP106" s="120"/>
      <c r="TGQ106" s="120"/>
      <c r="TGR106" s="120"/>
      <c r="TGS106" s="120"/>
      <c r="TGT106" s="121"/>
      <c r="TGU106" s="122"/>
      <c r="TGV106" s="120"/>
      <c r="TGW106" s="120"/>
      <c r="TGX106" s="120"/>
      <c r="TGY106" s="120"/>
      <c r="TGZ106" s="113"/>
      <c r="THA106" s="113"/>
      <c r="THB106" s="119"/>
      <c r="THC106" s="115"/>
      <c r="THD106" s="116"/>
      <c r="THE106" s="117"/>
      <c r="THF106" s="116"/>
      <c r="THG106" s="116"/>
      <c r="THH106" s="116"/>
      <c r="THI106" s="115"/>
      <c r="THJ106" s="116"/>
      <c r="THK106" s="115"/>
      <c r="THL106" s="120"/>
      <c r="THM106" s="120"/>
      <c r="THN106" s="120"/>
      <c r="THO106" s="120"/>
      <c r="THP106" s="120"/>
      <c r="THQ106" s="120"/>
      <c r="THR106" s="121"/>
      <c r="THS106" s="122"/>
      <c r="THT106" s="120"/>
      <c r="THU106" s="120"/>
      <c r="THV106" s="120"/>
      <c r="THW106" s="120"/>
      <c r="THX106" s="113"/>
      <c r="THY106" s="113"/>
      <c r="THZ106" s="119"/>
      <c r="TIA106" s="115"/>
      <c r="TIB106" s="116"/>
      <c r="TIC106" s="117"/>
      <c r="TID106" s="116"/>
      <c r="TIE106" s="116"/>
      <c r="TIF106" s="116"/>
      <c r="TIG106" s="115"/>
      <c r="TIH106" s="116"/>
      <c r="TII106" s="115"/>
      <c r="TIJ106" s="120"/>
      <c r="TIK106" s="120"/>
      <c r="TIL106" s="120"/>
      <c r="TIM106" s="120"/>
      <c r="TIN106" s="120"/>
      <c r="TIO106" s="120"/>
      <c r="TIP106" s="121"/>
      <c r="TIQ106" s="122"/>
      <c r="TIR106" s="120"/>
      <c r="TIS106" s="120"/>
      <c r="TIT106" s="120"/>
      <c r="TIU106" s="120"/>
      <c r="TIV106" s="113"/>
      <c r="TIW106" s="113"/>
      <c r="TIX106" s="119"/>
      <c r="TIY106" s="115"/>
      <c r="TIZ106" s="116"/>
      <c r="TJA106" s="117"/>
      <c r="TJB106" s="116"/>
      <c r="TJC106" s="116"/>
      <c r="TJD106" s="116"/>
      <c r="TJE106" s="115"/>
      <c r="TJF106" s="116"/>
      <c r="TJG106" s="115"/>
      <c r="TJH106" s="120"/>
      <c r="TJI106" s="120"/>
      <c r="TJJ106" s="120"/>
      <c r="TJK106" s="120"/>
      <c r="TJL106" s="120"/>
      <c r="TJM106" s="120"/>
      <c r="TJN106" s="121"/>
      <c r="TJO106" s="122"/>
      <c r="TJP106" s="120"/>
      <c r="TJQ106" s="120"/>
      <c r="TJR106" s="120"/>
      <c r="TJS106" s="120"/>
      <c r="TJT106" s="113"/>
      <c r="TJU106" s="113"/>
      <c r="TJV106" s="119"/>
      <c r="TJW106" s="115"/>
      <c r="TJX106" s="116"/>
      <c r="TJY106" s="117"/>
      <c r="TJZ106" s="116"/>
      <c r="TKA106" s="116"/>
      <c r="TKB106" s="116"/>
      <c r="TKC106" s="115"/>
      <c r="TKD106" s="116"/>
      <c r="TKE106" s="115"/>
      <c r="TKF106" s="120"/>
      <c r="TKG106" s="120"/>
      <c r="TKH106" s="120"/>
      <c r="TKI106" s="120"/>
      <c r="TKJ106" s="120"/>
      <c r="TKK106" s="120"/>
      <c r="TKL106" s="121"/>
      <c r="TKM106" s="122"/>
      <c r="TKN106" s="120"/>
      <c r="TKO106" s="120"/>
      <c r="TKP106" s="120"/>
      <c r="TKQ106" s="120"/>
      <c r="TKR106" s="113"/>
      <c r="TKS106" s="113"/>
      <c r="TKT106" s="119"/>
      <c r="TKU106" s="115"/>
      <c r="TKV106" s="116"/>
      <c r="TKW106" s="117"/>
      <c r="TKX106" s="116"/>
      <c r="TKY106" s="116"/>
      <c r="TKZ106" s="116"/>
      <c r="TLA106" s="115"/>
      <c r="TLB106" s="116"/>
      <c r="TLC106" s="115"/>
      <c r="TLD106" s="120"/>
      <c r="TLE106" s="120"/>
      <c r="TLF106" s="120"/>
      <c r="TLG106" s="120"/>
      <c r="TLH106" s="120"/>
      <c r="TLI106" s="120"/>
      <c r="TLJ106" s="121"/>
      <c r="TLK106" s="122"/>
      <c r="TLL106" s="120"/>
      <c r="TLM106" s="120"/>
      <c r="TLN106" s="120"/>
      <c r="TLO106" s="120"/>
      <c r="TLP106" s="113"/>
      <c r="TLQ106" s="113"/>
      <c r="TLR106" s="119"/>
      <c r="TLS106" s="115"/>
      <c r="TLT106" s="116"/>
      <c r="TLU106" s="117"/>
      <c r="TLV106" s="116"/>
      <c r="TLW106" s="116"/>
      <c r="TLX106" s="116"/>
      <c r="TLY106" s="115"/>
      <c r="TLZ106" s="116"/>
      <c r="TMA106" s="115"/>
      <c r="TMB106" s="120"/>
      <c r="TMC106" s="120"/>
      <c r="TMD106" s="120"/>
      <c r="TME106" s="120"/>
      <c r="TMF106" s="120"/>
      <c r="TMG106" s="120"/>
      <c r="TMH106" s="121"/>
      <c r="TMI106" s="122"/>
      <c r="TMJ106" s="120"/>
      <c r="TMK106" s="120"/>
      <c r="TML106" s="120"/>
      <c r="TMM106" s="120"/>
      <c r="TMN106" s="113"/>
      <c r="TMO106" s="113"/>
      <c r="TMP106" s="119"/>
      <c r="TMQ106" s="115"/>
      <c r="TMR106" s="116"/>
      <c r="TMS106" s="117"/>
      <c r="TMT106" s="116"/>
      <c r="TMU106" s="116"/>
      <c r="TMV106" s="116"/>
      <c r="TMW106" s="115"/>
      <c r="TMX106" s="116"/>
      <c r="TMY106" s="115"/>
      <c r="TMZ106" s="120"/>
      <c r="TNA106" s="120"/>
      <c r="TNB106" s="120"/>
      <c r="TNC106" s="120"/>
      <c r="TND106" s="120"/>
      <c r="TNE106" s="120"/>
      <c r="TNF106" s="121"/>
      <c r="TNG106" s="122"/>
      <c r="TNH106" s="120"/>
      <c r="TNI106" s="120"/>
      <c r="TNJ106" s="120"/>
      <c r="TNK106" s="120"/>
      <c r="TNL106" s="113"/>
      <c r="TNM106" s="113"/>
      <c r="TNN106" s="119"/>
      <c r="TNO106" s="115"/>
      <c r="TNP106" s="116"/>
      <c r="TNQ106" s="117"/>
      <c r="TNR106" s="116"/>
      <c r="TNS106" s="116"/>
      <c r="TNT106" s="116"/>
      <c r="TNU106" s="115"/>
      <c r="TNV106" s="116"/>
      <c r="TNW106" s="115"/>
      <c r="TNX106" s="120"/>
      <c r="TNY106" s="120"/>
      <c r="TNZ106" s="120"/>
      <c r="TOA106" s="120"/>
      <c r="TOB106" s="120"/>
      <c r="TOC106" s="120"/>
      <c r="TOD106" s="121"/>
      <c r="TOE106" s="122"/>
      <c r="TOF106" s="120"/>
      <c r="TOG106" s="120"/>
      <c r="TOH106" s="120"/>
      <c r="TOI106" s="120"/>
      <c r="TOJ106" s="113"/>
      <c r="TOK106" s="113"/>
      <c r="TOL106" s="119"/>
      <c r="TOM106" s="115"/>
      <c r="TON106" s="116"/>
      <c r="TOO106" s="117"/>
      <c r="TOP106" s="116"/>
      <c r="TOQ106" s="116"/>
      <c r="TOR106" s="116"/>
      <c r="TOS106" s="115"/>
      <c r="TOT106" s="116"/>
      <c r="TOU106" s="115"/>
      <c r="TOV106" s="120"/>
      <c r="TOW106" s="120"/>
      <c r="TOX106" s="120"/>
      <c r="TOY106" s="120"/>
      <c r="TOZ106" s="120"/>
      <c r="TPA106" s="120"/>
      <c r="TPB106" s="121"/>
      <c r="TPC106" s="122"/>
      <c r="TPD106" s="120"/>
      <c r="TPE106" s="120"/>
      <c r="TPF106" s="120"/>
      <c r="TPG106" s="120"/>
      <c r="TPH106" s="113"/>
      <c r="TPI106" s="113"/>
      <c r="TPJ106" s="119"/>
      <c r="TPK106" s="115"/>
      <c r="TPL106" s="116"/>
      <c r="TPM106" s="117"/>
      <c r="TPN106" s="116"/>
      <c r="TPO106" s="116"/>
      <c r="TPP106" s="116"/>
      <c r="TPQ106" s="115"/>
      <c r="TPR106" s="116"/>
      <c r="TPS106" s="115"/>
      <c r="TPT106" s="120"/>
      <c r="TPU106" s="120"/>
      <c r="TPV106" s="120"/>
      <c r="TPW106" s="120"/>
      <c r="TPX106" s="120"/>
      <c r="TPY106" s="120"/>
      <c r="TPZ106" s="121"/>
      <c r="TQA106" s="122"/>
      <c r="TQB106" s="120"/>
      <c r="TQC106" s="120"/>
      <c r="TQD106" s="120"/>
      <c r="TQE106" s="120"/>
      <c r="TQF106" s="113"/>
      <c r="TQG106" s="113"/>
      <c r="TQH106" s="119"/>
      <c r="TQI106" s="115"/>
      <c r="TQJ106" s="116"/>
      <c r="TQK106" s="117"/>
      <c r="TQL106" s="116"/>
      <c r="TQM106" s="116"/>
      <c r="TQN106" s="116"/>
      <c r="TQO106" s="115"/>
      <c r="TQP106" s="116"/>
      <c r="TQQ106" s="115"/>
      <c r="TQR106" s="120"/>
      <c r="TQS106" s="120"/>
      <c r="TQT106" s="120"/>
      <c r="TQU106" s="120"/>
      <c r="TQV106" s="120"/>
      <c r="TQW106" s="120"/>
      <c r="TQX106" s="121"/>
      <c r="TQY106" s="122"/>
      <c r="TQZ106" s="120"/>
      <c r="TRA106" s="120"/>
      <c r="TRB106" s="120"/>
      <c r="TRC106" s="120"/>
      <c r="TRD106" s="113"/>
      <c r="TRE106" s="113"/>
      <c r="TRF106" s="119"/>
      <c r="TRG106" s="115"/>
      <c r="TRH106" s="116"/>
      <c r="TRI106" s="117"/>
      <c r="TRJ106" s="116"/>
      <c r="TRK106" s="116"/>
      <c r="TRL106" s="116"/>
      <c r="TRM106" s="115"/>
      <c r="TRN106" s="116"/>
      <c r="TRO106" s="115"/>
      <c r="TRP106" s="120"/>
      <c r="TRQ106" s="120"/>
      <c r="TRR106" s="120"/>
      <c r="TRS106" s="120"/>
      <c r="TRT106" s="120"/>
      <c r="TRU106" s="120"/>
      <c r="TRV106" s="121"/>
      <c r="TRW106" s="122"/>
      <c r="TRX106" s="120"/>
      <c r="TRY106" s="120"/>
      <c r="TRZ106" s="120"/>
      <c r="TSA106" s="120"/>
      <c r="TSB106" s="113"/>
      <c r="TSC106" s="113"/>
      <c r="TSD106" s="119"/>
      <c r="TSE106" s="115"/>
      <c r="TSF106" s="116"/>
      <c r="TSG106" s="117"/>
      <c r="TSH106" s="116"/>
      <c r="TSI106" s="116"/>
      <c r="TSJ106" s="116"/>
      <c r="TSK106" s="115"/>
      <c r="TSL106" s="116"/>
      <c r="TSM106" s="115"/>
      <c r="TSN106" s="120"/>
      <c r="TSO106" s="120"/>
      <c r="TSP106" s="120"/>
      <c r="TSQ106" s="120"/>
      <c r="TSR106" s="120"/>
      <c r="TSS106" s="120"/>
      <c r="TST106" s="121"/>
      <c r="TSU106" s="122"/>
      <c r="TSV106" s="120"/>
      <c r="TSW106" s="120"/>
      <c r="TSX106" s="120"/>
      <c r="TSY106" s="120"/>
      <c r="TSZ106" s="113"/>
      <c r="TTA106" s="113"/>
      <c r="TTB106" s="119"/>
      <c r="TTC106" s="115"/>
      <c r="TTD106" s="116"/>
      <c r="TTE106" s="117"/>
      <c r="TTF106" s="116"/>
      <c r="TTG106" s="116"/>
      <c r="TTH106" s="116"/>
      <c r="TTI106" s="115"/>
      <c r="TTJ106" s="116"/>
      <c r="TTK106" s="115"/>
      <c r="TTL106" s="120"/>
      <c r="TTM106" s="120"/>
      <c r="TTN106" s="120"/>
      <c r="TTO106" s="120"/>
      <c r="TTP106" s="120"/>
      <c r="TTQ106" s="120"/>
      <c r="TTR106" s="121"/>
      <c r="TTS106" s="122"/>
      <c r="TTT106" s="120"/>
      <c r="TTU106" s="120"/>
      <c r="TTV106" s="120"/>
      <c r="TTW106" s="120"/>
      <c r="TTX106" s="113"/>
      <c r="TTY106" s="113"/>
      <c r="TTZ106" s="119"/>
      <c r="TUA106" s="115"/>
      <c r="TUB106" s="116"/>
      <c r="TUC106" s="117"/>
      <c r="TUD106" s="116"/>
      <c r="TUE106" s="116"/>
      <c r="TUF106" s="116"/>
      <c r="TUG106" s="115"/>
      <c r="TUH106" s="116"/>
      <c r="TUI106" s="115"/>
      <c r="TUJ106" s="120"/>
      <c r="TUK106" s="120"/>
      <c r="TUL106" s="120"/>
      <c r="TUM106" s="120"/>
      <c r="TUN106" s="120"/>
      <c r="TUO106" s="120"/>
      <c r="TUP106" s="121"/>
      <c r="TUQ106" s="122"/>
      <c r="TUR106" s="120"/>
      <c r="TUS106" s="120"/>
      <c r="TUT106" s="120"/>
      <c r="TUU106" s="120"/>
      <c r="TUV106" s="113"/>
      <c r="TUW106" s="113"/>
      <c r="TUX106" s="119"/>
      <c r="TUY106" s="115"/>
      <c r="TUZ106" s="116"/>
      <c r="TVA106" s="117"/>
      <c r="TVB106" s="116"/>
      <c r="TVC106" s="116"/>
      <c r="TVD106" s="116"/>
      <c r="TVE106" s="115"/>
      <c r="TVF106" s="116"/>
      <c r="TVG106" s="115"/>
      <c r="TVH106" s="120"/>
      <c r="TVI106" s="120"/>
      <c r="TVJ106" s="120"/>
      <c r="TVK106" s="120"/>
      <c r="TVL106" s="120"/>
      <c r="TVM106" s="120"/>
      <c r="TVN106" s="121"/>
      <c r="TVO106" s="122"/>
      <c r="TVP106" s="120"/>
      <c r="TVQ106" s="120"/>
      <c r="TVR106" s="120"/>
      <c r="TVS106" s="120"/>
      <c r="TVT106" s="113"/>
      <c r="TVU106" s="113"/>
      <c r="TVV106" s="119"/>
      <c r="TVW106" s="115"/>
      <c r="TVX106" s="116"/>
      <c r="TVY106" s="117"/>
      <c r="TVZ106" s="116"/>
      <c r="TWA106" s="116"/>
      <c r="TWB106" s="116"/>
      <c r="TWC106" s="115"/>
      <c r="TWD106" s="116"/>
      <c r="TWE106" s="115"/>
      <c r="TWF106" s="120"/>
      <c r="TWG106" s="120"/>
      <c r="TWH106" s="120"/>
      <c r="TWI106" s="120"/>
      <c r="TWJ106" s="120"/>
      <c r="TWK106" s="120"/>
      <c r="TWL106" s="121"/>
      <c r="TWM106" s="122"/>
      <c r="TWN106" s="120"/>
      <c r="TWO106" s="120"/>
      <c r="TWP106" s="120"/>
      <c r="TWQ106" s="120"/>
      <c r="TWR106" s="113"/>
      <c r="TWS106" s="113"/>
      <c r="TWT106" s="119"/>
      <c r="TWU106" s="115"/>
      <c r="TWV106" s="116"/>
      <c r="TWW106" s="117"/>
      <c r="TWX106" s="116"/>
      <c r="TWY106" s="116"/>
      <c r="TWZ106" s="116"/>
      <c r="TXA106" s="115"/>
      <c r="TXB106" s="116"/>
      <c r="TXC106" s="115"/>
      <c r="TXD106" s="120"/>
      <c r="TXE106" s="120"/>
      <c r="TXF106" s="120"/>
      <c r="TXG106" s="120"/>
      <c r="TXH106" s="120"/>
      <c r="TXI106" s="120"/>
      <c r="TXJ106" s="121"/>
      <c r="TXK106" s="122"/>
      <c r="TXL106" s="120"/>
      <c r="TXM106" s="120"/>
      <c r="TXN106" s="120"/>
      <c r="TXO106" s="120"/>
      <c r="TXP106" s="113"/>
      <c r="TXQ106" s="113"/>
      <c r="TXR106" s="119"/>
      <c r="TXS106" s="115"/>
      <c r="TXT106" s="116"/>
      <c r="TXU106" s="117"/>
      <c r="TXV106" s="116"/>
      <c r="TXW106" s="116"/>
      <c r="TXX106" s="116"/>
      <c r="TXY106" s="115"/>
      <c r="TXZ106" s="116"/>
      <c r="TYA106" s="115"/>
      <c r="TYB106" s="120"/>
      <c r="TYC106" s="120"/>
      <c r="TYD106" s="120"/>
      <c r="TYE106" s="120"/>
      <c r="TYF106" s="120"/>
      <c r="TYG106" s="120"/>
      <c r="TYH106" s="121"/>
      <c r="TYI106" s="122"/>
      <c r="TYJ106" s="120"/>
      <c r="TYK106" s="120"/>
      <c r="TYL106" s="120"/>
      <c r="TYM106" s="120"/>
      <c r="TYN106" s="113"/>
      <c r="TYO106" s="113"/>
      <c r="TYP106" s="119"/>
      <c r="TYQ106" s="115"/>
      <c r="TYR106" s="116"/>
      <c r="TYS106" s="117"/>
      <c r="TYT106" s="116"/>
      <c r="TYU106" s="116"/>
      <c r="TYV106" s="116"/>
      <c r="TYW106" s="115"/>
      <c r="TYX106" s="116"/>
      <c r="TYY106" s="115"/>
      <c r="TYZ106" s="120"/>
      <c r="TZA106" s="120"/>
      <c r="TZB106" s="120"/>
      <c r="TZC106" s="120"/>
      <c r="TZD106" s="120"/>
      <c r="TZE106" s="120"/>
      <c r="TZF106" s="121"/>
      <c r="TZG106" s="122"/>
      <c r="TZH106" s="120"/>
      <c r="TZI106" s="120"/>
      <c r="TZJ106" s="120"/>
      <c r="TZK106" s="120"/>
      <c r="TZL106" s="113"/>
      <c r="TZM106" s="113"/>
      <c r="TZN106" s="119"/>
      <c r="TZO106" s="115"/>
      <c r="TZP106" s="116"/>
      <c r="TZQ106" s="117"/>
      <c r="TZR106" s="116"/>
      <c r="TZS106" s="116"/>
      <c r="TZT106" s="116"/>
      <c r="TZU106" s="115"/>
      <c r="TZV106" s="116"/>
      <c r="TZW106" s="115"/>
      <c r="TZX106" s="120"/>
      <c r="TZY106" s="120"/>
      <c r="TZZ106" s="120"/>
      <c r="UAA106" s="120"/>
      <c r="UAB106" s="120"/>
      <c r="UAC106" s="120"/>
      <c r="UAD106" s="121"/>
      <c r="UAE106" s="122"/>
      <c r="UAF106" s="120"/>
      <c r="UAG106" s="120"/>
      <c r="UAH106" s="120"/>
      <c r="UAI106" s="120"/>
      <c r="UAJ106" s="113"/>
      <c r="UAK106" s="113"/>
      <c r="UAL106" s="119"/>
      <c r="UAM106" s="115"/>
      <c r="UAN106" s="116"/>
      <c r="UAO106" s="117"/>
      <c r="UAP106" s="116"/>
      <c r="UAQ106" s="116"/>
      <c r="UAR106" s="116"/>
      <c r="UAS106" s="115"/>
      <c r="UAT106" s="116"/>
      <c r="UAU106" s="115"/>
      <c r="UAV106" s="120"/>
      <c r="UAW106" s="120"/>
      <c r="UAX106" s="120"/>
      <c r="UAY106" s="120"/>
      <c r="UAZ106" s="120"/>
      <c r="UBA106" s="120"/>
      <c r="UBB106" s="121"/>
      <c r="UBC106" s="122"/>
      <c r="UBD106" s="120"/>
      <c r="UBE106" s="120"/>
      <c r="UBF106" s="120"/>
      <c r="UBG106" s="120"/>
      <c r="UBH106" s="113"/>
      <c r="UBI106" s="113"/>
      <c r="UBJ106" s="119"/>
      <c r="UBK106" s="115"/>
      <c r="UBL106" s="116"/>
      <c r="UBM106" s="117"/>
      <c r="UBN106" s="116"/>
      <c r="UBO106" s="116"/>
      <c r="UBP106" s="116"/>
      <c r="UBQ106" s="115"/>
      <c r="UBR106" s="116"/>
      <c r="UBS106" s="115"/>
      <c r="UBT106" s="120"/>
      <c r="UBU106" s="120"/>
      <c r="UBV106" s="120"/>
      <c r="UBW106" s="120"/>
      <c r="UBX106" s="120"/>
      <c r="UBY106" s="120"/>
      <c r="UBZ106" s="121"/>
      <c r="UCA106" s="122"/>
      <c r="UCB106" s="120"/>
      <c r="UCC106" s="120"/>
      <c r="UCD106" s="120"/>
      <c r="UCE106" s="120"/>
      <c r="UCF106" s="113"/>
      <c r="UCG106" s="113"/>
      <c r="UCH106" s="119"/>
      <c r="UCI106" s="115"/>
      <c r="UCJ106" s="116"/>
      <c r="UCK106" s="117"/>
      <c r="UCL106" s="116"/>
      <c r="UCM106" s="116"/>
      <c r="UCN106" s="116"/>
      <c r="UCO106" s="115"/>
      <c r="UCP106" s="116"/>
      <c r="UCQ106" s="115"/>
      <c r="UCR106" s="120"/>
      <c r="UCS106" s="120"/>
      <c r="UCT106" s="120"/>
      <c r="UCU106" s="120"/>
      <c r="UCV106" s="120"/>
      <c r="UCW106" s="120"/>
      <c r="UCX106" s="121"/>
      <c r="UCY106" s="122"/>
      <c r="UCZ106" s="120"/>
      <c r="UDA106" s="120"/>
      <c r="UDB106" s="120"/>
      <c r="UDC106" s="120"/>
      <c r="UDD106" s="113"/>
      <c r="UDE106" s="113"/>
      <c r="UDF106" s="119"/>
      <c r="UDG106" s="115"/>
      <c r="UDH106" s="116"/>
      <c r="UDI106" s="117"/>
      <c r="UDJ106" s="116"/>
      <c r="UDK106" s="116"/>
      <c r="UDL106" s="116"/>
      <c r="UDM106" s="115"/>
      <c r="UDN106" s="116"/>
      <c r="UDO106" s="115"/>
      <c r="UDP106" s="120"/>
      <c r="UDQ106" s="120"/>
      <c r="UDR106" s="120"/>
      <c r="UDS106" s="120"/>
      <c r="UDT106" s="120"/>
      <c r="UDU106" s="120"/>
      <c r="UDV106" s="121"/>
      <c r="UDW106" s="122"/>
      <c r="UDX106" s="120"/>
      <c r="UDY106" s="120"/>
      <c r="UDZ106" s="120"/>
      <c r="UEA106" s="120"/>
      <c r="UEB106" s="113"/>
      <c r="UEC106" s="113"/>
      <c r="UED106" s="119"/>
      <c r="UEE106" s="115"/>
      <c r="UEF106" s="116"/>
      <c r="UEG106" s="117"/>
      <c r="UEH106" s="116"/>
      <c r="UEI106" s="116"/>
      <c r="UEJ106" s="116"/>
      <c r="UEK106" s="115"/>
      <c r="UEL106" s="116"/>
      <c r="UEM106" s="115"/>
      <c r="UEN106" s="120"/>
      <c r="UEO106" s="120"/>
      <c r="UEP106" s="120"/>
      <c r="UEQ106" s="120"/>
      <c r="UER106" s="120"/>
      <c r="UES106" s="120"/>
      <c r="UET106" s="121"/>
      <c r="UEU106" s="122"/>
      <c r="UEV106" s="120"/>
      <c r="UEW106" s="120"/>
      <c r="UEX106" s="120"/>
      <c r="UEY106" s="120"/>
      <c r="UEZ106" s="113"/>
      <c r="UFA106" s="113"/>
      <c r="UFB106" s="119"/>
      <c r="UFC106" s="115"/>
      <c r="UFD106" s="116"/>
      <c r="UFE106" s="117"/>
      <c r="UFF106" s="116"/>
      <c r="UFG106" s="116"/>
      <c r="UFH106" s="116"/>
      <c r="UFI106" s="115"/>
      <c r="UFJ106" s="116"/>
      <c r="UFK106" s="115"/>
      <c r="UFL106" s="120"/>
      <c r="UFM106" s="120"/>
      <c r="UFN106" s="120"/>
      <c r="UFO106" s="120"/>
      <c r="UFP106" s="120"/>
      <c r="UFQ106" s="120"/>
      <c r="UFR106" s="121"/>
      <c r="UFS106" s="122"/>
      <c r="UFT106" s="120"/>
      <c r="UFU106" s="120"/>
      <c r="UFV106" s="120"/>
      <c r="UFW106" s="120"/>
      <c r="UFX106" s="113"/>
      <c r="UFY106" s="113"/>
      <c r="UFZ106" s="119"/>
      <c r="UGA106" s="115"/>
      <c r="UGB106" s="116"/>
      <c r="UGC106" s="117"/>
      <c r="UGD106" s="116"/>
      <c r="UGE106" s="116"/>
      <c r="UGF106" s="116"/>
      <c r="UGG106" s="115"/>
      <c r="UGH106" s="116"/>
      <c r="UGI106" s="115"/>
      <c r="UGJ106" s="120"/>
      <c r="UGK106" s="120"/>
      <c r="UGL106" s="120"/>
      <c r="UGM106" s="120"/>
      <c r="UGN106" s="120"/>
      <c r="UGO106" s="120"/>
      <c r="UGP106" s="121"/>
      <c r="UGQ106" s="122"/>
      <c r="UGR106" s="120"/>
      <c r="UGS106" s="120"/>
      <c r="UGT106" s="120"/>
      <c r="UGU106" s="120"/>
      <c r="UGV106" s="113"/>
      <c r="UGW106" s="113"/>
      <c r="UGX106" s="119"/>
      <c r="UGY106" s="115"/>
      <c r="UGZ106" s="116"/>
      <c r="UHA106" s="117"/>
      <c r="UHB106" s="116"/>
      <c r="UHC106" s="116"/>
      <c r="UHD106" s="116"/>
      <c r="UHE106" s="115"/>
      <c r="UHF106" s="116"/>
      <c r="UHG106" s="115"/>
      <c r="UHH106" s="120"/>
      <c r="UHI106" s="120"/>
      <c r="UHJ106" s="120"/>
      <c r="UHK106" s="120"/>
      <c r="UHL106" s="120"/>
      <c r="UHM106" s="120"/>
      <c r="UHN106" s="121"/>
      <c r="UHO106" s="122"/>
      <c r="UHP106" s="120"/>
      <c r="UHQ106" s="120"/>
      <c r="UHR106" s="120"/>
      <c r="UHS106" s="120"/>
      <c r="UHT106" s="113"/>
      <c r="UHU106" s="113"/>
      <c r="UHV106" s="119"/>
      <c r="UHW106" s="115"/>
      <c r="UHX106" s="116"/>
      <c r="UHY106" s="117"/>
      <c r="UHZ106" s="116"/>
      <c r="UIA106" s="116"/>
      <c r="UIB106" s="116"/>
      <c r="UIC106" s="115"/>
      <c r="UID106" s="116"/>
      <c r="UIE106" s="115"/>
      <c r="UIF106" s="120"/>
      <c r="UIG106" s="120"/>
      <c r="UIH106" s="120"/>
      <c r="UII106" s="120"/>
      <c r="UIJ106" s="120"/>
      <c r="UIK106" s="120"/>
      <c r="UIL106" s="121"/>
      <c r="UIM106" s="122"/>
      <c r="UIN106" s="120"/>
      <c r="UIO106" s="120"/>
      <c r="UIP106" s="120"/>
      <c r="UIQ106" s="120"/>
      <c r="UIR106" s="113"/>
      <c r="UIS106" s="113"/>
      <c r="UIT106" s="119"/>
      <c r="UIU106" s="115"/>
      <c r="UIV106" s="116"/>
      <c r="UIW106" s="117"/>
      <c r="UIX106" s="116"/>
      <c r="UIY106" s="116"/>
      <c r="UIZ106" s="116"/>
      <c r="UJA106" s="115"/>
      <c r="UJB106" s="116"/>
      <c r="UJC106" s="115"/>
      <c r="UJD106" s="120"/>
      <c r="UJE106" s="120"/>
      <c r="UJF106" s="120"/>
      <c r="UJG106" s="120"/>
      <c r="UJH106" s="120"/>
      <c r="UJI106" s="120"/>
      <c r="UJJ106" s="121"/>
      <c r="UJK106" s="122"/>
      <c r="UJL106" s="120"/>
      <c r="UJM106" s="120"/>
      <c r="UJN106" s="120"/>
      <c r="UJO106" s="120"/>
      <c r="UJP106" s="113"/>
      <c r="UJQ106" s="113"/>
      <c r="UJR106" s="119"/>
      <c r="UJS106" s="115"/>
      <c r="UJT106" s="116"/>
      <c r="UJU106" s="117"/>
      <c r="UJV106" s="116"/>
      <c r="UJW106" s="116"/>
      <c r="UJX106" s="116"/>
      <c r="UJY106" s="115"/>
      <c r="UJZ106" s="116"/>
      <c r="UKA106" s="115"/>
      <c r="UKB106" s="120"/>
      <c r="UKC106" s="120"/>
      <c r="UKD106" s="120"/>
      <c r="UKE106" s="120"/>
      <c r="UKF106" s="120"/>
      <c r="UKG106" s="120"/>
      <c r="UKH106" s="121"/>
      <c r="UKI106" s="122"/>
      <c r="UKJ106" s="120"/>
      <c r="UKK106" s="120"/>
      <c r="UKL106" s="120"/>
      <c r="UKM106" s="120"/>
      <c r="UKN106" s="113"/>
      <c r="UKO106" s="113"/>
      <c r="UKP106" s="119"/>
      <c r="UKQ106" s="115"/>
      <c r="UKR106" s="116"/>
      <c r="UKS106" s="117"/>
      <c r="UKT106" s="116"/>
      <c r="UKU106" s="116"/>
      <c r="UKV106" s="116"/>
      <c r="UKW106" s="115"/>
      <c r="UKX106" s="116"/>
      <c r="UKY106" s="115"/>
      <c r="UKZ106" s="120"/>
      <c r="ULA106" s="120"/>
      <c r="ULB106" s="120"/>
      <c r="ULC106" s="120"/>
      <c r="ULD106" s="120"/>
      <c r="ULE106" s="120"/>
      <c r="ULF106" s="121"/>
      <c r="ULG106" s="122"/>
      <c r="ULH106" s="120"/>
      <c r="ULI106" s="120"/>
      <c r="ULJ106" s="120"/>
      <c r="ULK106" s="120"/>
      <c r="ULL106" s="113"/>
      <c r="ULM106" s="113"/>
      <c r="ULN106" s="119"/>
      <c r="ULO106" s="115"/>
      <c r="ULP106" s="116"/>
      <c r="ULQ106" s="117"/>
      <c r="ULR106" s="116"/>
      <c r="ULS106" s="116"/>
      <c r="ULT106" s="116"/>
      <c r="ULU106" s="115"/>
      <c r="ULV106" s="116"/>
      <c r="ULW106" s="115"/>
      <c r="ULX106" s="120"/>
      <c r="ULY106" s="120"/>
      <c r="ULZ106" s="120"/>
      <c r="UMA106" s="120"/>
      <c r="UMB106" s="120"/>
      <c r="UMC106" s="120"/>
      <c r="UMD106" s="121"/>
      <c r="UME106" s="122"/>
      <c r="UMF106" s="120"/>
      <c r="UMG106" s="120"/>
      <c r="UMH106" s="120"/>
      <c r="UMI106" s="120"/>
      <c r="UMJ106" s="113"/>
      <c r="UMK106" s="113"/>
      <c r="UML106" s="119"/>
      <c r="UMM106" s="115"/>
      <c r="UMN106" s="116"/>
      <c r="UMO106" s="117"/>
      <c r="UMP106" s="116"/>
      <c r="UMQ106" s="116"/>
      <c r="UMR106" s="116"/>
      <c r="UMS106" s="115"/>
      <c r="UMT106" s="116"/>
      <c r="UMU106" s="115"/>
      <c r="UMV106" s="120"/>
      <c r="UMW106" s="120"/>
      <c r="UMX106" s="120"/>
      <c r="UMY106" s="120"/>
      <c r="UMZ106" s="120"/>
      <c r="UNA106" s="120"/>
      <c r="UNB106" s="121"/>
      <c r="UNC106" s="122"/>
      <c r="UND106" s="120"/>
      <c r="UNE106" s="120"/>
      <c r="UNF106" s="120"/>
      <c r="UNG106" s="120"/>
      <c r="UNH106" s="113"/>
      <c r="UNI106" s="113"/>
      <c r="UNJ106" s="119"/>
      <c r="UNK106" s="115"/>
      <c r="UNL106" s="116"/>
      <c r="UNM106" s="117"/>
      <c r="UNN106" s="116"/>
      <c r="UNO106" s="116"/>
      <c r="UNP106" s="116"/>
      <c r="UNQ106" s="115"/>
      <c r="UNR106" s="116"/>
      <c r="UNS106" s="115"/>
      <c r="UNT106" s="120"/>
      <c r="UNU106" s="120"/>
      <c r="UNV106" s="120"/>
      <c r="UNW106" s="120"/>
      <c r="UNX106" s="120"/>
      <c r="UNY106" s="120"/>
      <c r="UNZ106" s="121"/>
      <c r="UOA106" s="122"/>
      <c r="UOB106" s="120"/>
      <c r="UOC106" s="120"/>
      <c r="UOD106" s="120"/>
      <c r="UOE106" s="120"/>
      <c r="UOF106" s="113"/>
      <c r="UOG106" s="113"/>
      <c r="UOH106" s="119"/>
      <c r="UOI106" s="115"/>
      <c r="UOJ106" s="116"/>
      <c r="UOK106" s="117"/>
      <c r="UOL106" s="116"/>
      <c r="UOM106" s="116"/>
      <c r="UON106" s="116"/>
      <c r="UOO106" s="115"/>
      <c r="UOP106" s="116"/>
      <c r="UOQ106" s="115"/>
      <c r="UOR106" s="120"/>
      <c r="UOS106" s="120"/>
      <c r="UOT106" s="120"/>
      <c r="UOU106" s="120"/>
      <c r="UOV106" s="120"/>
      <c r="UOW106" s="120"/>
      <c r="UOX106" s="121"/>
      <c r="UOY106" s="122"/>
      <c r="UOZ106" s="120"/>
      <c r="UPA106" s="120"/>
      <c r="UPB106" s="120"/>
      <c r="UPC106" s="120"/>
      <c r="UPD106" s="113"/>
      <c r="UPE106" s="113"/>
      <c r="UPF106" s="119"/>
      <c r="UPG106" s="115"/>
      <c r="UPH106" s="116"/>
      <c r="UPI106" s="117"/>
      <c r="UPJ106" s="116"/>
      <c r="UPK106" s="116"/>
      <c r="UPL106" s="116"/>
      <c r="UPM106" s="115"/>
      <c r="UPN106" s="116"/>
      <c r="UPO106" s="115"/>
      <c r="UPP106" s="120"/>
      <c r="UPQ106" s="120"/>
      <c r="UPR106" s="120"/>
      <c r="UPS106" s="120"/>
      <c r="UPT106" s="120"/>
      <c r="UPU106" s="120"/>
      <c r="UPV106" s="121"/>
      <c r="UPW106" s="122"/>
      <c r="UPX106" s="120"/>
      <c r="UPY106" s="120"/>
      <c r="UPZ106" s="120"/>
      <c r="UQA106" s="120"/>
      <c r="UQB106" s="113"/>
      <c r="UQC106" s="113"/>
      <c r="UQD106" s="119"/>
      <c r="UQE106" s="115"/>
      <c r="UQF106" s="116"/>
      <c r="UQG106" s="117"/>
      <c r="UQH106" s="116"/>
      <c r="UQI106" s="116"/>
      <c r="UQJ106" s="116"/>
      <c r="UQK106" s="115"/>
      <c r="UQL106" s="116"/>
      <c r="UQM106" s="115"/>
      <c r="UQN106" s="120"/>
      <c r="UQO106" s="120"/>
      <c r="UQP106" s="120"/>
      <c r="UQQ106" s="120"/>
      <c r="UQR106" s="120"/>
      <c r="UQS106" s="120"/>
      <c r="UQT106" s="121"/>
      <c r="UQU106" s="122"/>
      <c r="UQV106" s="120"/>
      <c r="UQW106" s="120"/>
      <c r="UQX106" s="120"/>
      <c r="UQY106" s="120"/>
      <c r="UQZ106" s="113"/>
      <c r="URA106" s="113"/>
      <c r="URB106" s="119"/>
      <c r="URC106" s="115"/>
      <c r="URD106" s="116"/>
      <c r="URE106" s="117"/>
      <c r="URF106" s="116"/>
      <c r="URG106" s="116"/>
      <c r="URH106" s="116"/>
      <c r="URI106" s="115"/>
      <c r="URJ106" s="116"/>
      <c r="URK106" s="115"/>
      <c r="URL106" s="120"/>
      <c r="URM106" s="120"/>
      <c r="URN106" s="120"/>
      <c r="URO106" s="120"/>
      <c r="URP106" s="120"/>
      <c r="URQ106" s="120"/>
      <c r="URR106" s="121"/>
      <c r="URS106" s="122"/>
      <c r="URT106" s="120"/>
      <c r="URU106" s="120"/>
      <c r="URV106" s="120"/>
      <c r="URW106" s="120"/>
      <c r="URX106" s="113"/>
      <c r="URY106" s="113"/>
      <c r="URZ106" s="119"/>
      <c r="USA106" s="115"/>
      <c r="USB106" s="116"/>
      <c r="USC106" s="117"/>
      <c r="USD106" s="116"/>
      <c r="USE106" s="116"/>
      <c r="USF106" s="116"/>
      <c r="USG106" s="115"/>
      <c r="USH106" s="116"/>
      <c r="USI106" s="115"/>
      <c r="USJ106" s="120"/>
      <c r="USK106" s="120"/>
      <c r="USL106" s="120"/>
      <c r="USM106" s="120"/>
      <c r="USN106" s="120"/>
      <c r="USO106" s="120"/>
      <c r="USP106" s="121"/>
      <c r="USQ106" s="122"/>
      <c r="USR106" s="120"/>
      <c r="USS106" s="120"/>
      <c r="UST106" s="120"/>
      <c r="USU106" s="120"/>
      <c r="USV106" s="113"/>
      <c r="USW106" s="113"/>
      <c r="USX106" s="119"/>
      <c r="USY106" s="115"/>
      <c r="USZ106" s="116"/>
      <c r="UTA106" s="117"/>
      <c r="UTB106" s="116"/>
      <c r="UTC106" s="116"/>
      <c r="UTD106" s="116"/>
      <c r="UTE106" s="115"/>
      <c r="UTF106" s="116"/>
      <c r="UTG106" s="115"/>
      <c r="UTH106" s="120"/>
      <c r="UTI106" s="120"/>
      <c r="UTJ106" s="120"/>
      <c r="UTK106" s="120"/>
      <c r="UTL106" s="120"/>
      <c r="UTM106" s="120"/>
      <c r="UTN106" s="121"/>
      <c r="UTO106" s="122"/>
      <c r="UTP106" s="120"/>
      <c r="UTQ106" s="120"/>
      <c r="UTR106" s="120"/>
      <c r="UTS106" s="120"/>
      <c r="UTT106" s="113"/>
      <c r="UTU106" s="113"/>
      <c r="UTV106" s="119"/>
      <c r="UTW106" s="115"/>
      <c r="UTX106" s="116"/>
      <c r="UTY106" s="117"/>
      <c r="UTZ106" s="116"/>
      <c r="UUA106" s="116"/>
      <c r="UUB106" s="116"/>
      <c r="UUC106" s="115"/>
      <c r="UUD106" s="116"/>
      <c r="UUE106" s="115"/>
      <c r="UUF106" s="120"/>
      <c r="UUG106" s="120"/>
      <c r="UUH106" s="120"/>
      <c r="UUI106" s="120"/>
      <c r="UUJ106" s="120"/>
      <c r="UUK106" s="120"/>
      <c r="UUL106" s="121"/>
      <c r="UUM106" s="122"/>
      <c r="UUN106" s="120"/>
      <c r="UUO106" s="120"/>
      <c r="UUP106" s="120"/>
      <c r="UUQ106" s="120"/>
      <c r="UUR106" s="113"/>
      <c r="UUS106" s="113"/>
      <c r="UUT106" s="119"/>
      <c r="UUU106" s="115"/>
      <c r="UUV106" s="116"/>
      <c r="UUW106" s="117"/>
      <c r="UUX106" s="116"/>
      <c r="UUY106" s="116"/>
      <c r="UUZ106" s="116"/>
      <c r="UVA106" s="115"/>
      <c r="UVB106" s="116"/>
      <c r="UVC106" s="115"/>
      <c r="UVD106" s="120"/>
      <c r="UVE106" s="120"/>
      <c r="UVF106" s="120"/>
      <c r="UVG106" s="120"/>
      <c r="UVH106" s="120"/>
      <c r="UVI106" s="120"/>
      <c r="UVJ106" s="121"/>
      <c r="UVK106" s="122"/>
      <c r="UVL106" s="120"/>
      <c r="UVM106" s="120"/>
      <c r="UVN106" s="120"/>
      <c r="UVO106" s="120"/>
      <c r="UVP106" s="113"/>
      <c r="UVQ106" s="113"/>
      <c r="UVR106" s="119"/>
      <c r="UVS106" s="115"/>
      <c r="UVT106" s="116"/>
      <c r="UVU106" s="117"/>
      <c r="UVV106" s="116"/>
      <c r="UVW106" s="116"/>
      <c r="UVX106" s="116"/>
      <c r="UVY106" s="115"/>
      <c r="UVZ106" s="116"/>
      <c r="UWA106" s="115"/>
      <c r="UWB106" s="120"/>
      <c r="UWC106" s="120"/>
      <c r="UWD106" s="120"/>
      <c r="UWE106" s="120"/>
      <c r="UWF106" s="120"/>
      <c r="UWG106" s="120"/>
      <c r="UWH106" s="121"/>
      <c r="UWI106" s="122"/>
      <c r="UWJ106" s="120"/>
      <c r="UWK106" s="120"/>
      <c r="UWL106" s="120"/>
      <c r="UWM106" s="120"/>
      <c r="UWN106" s="113"/>
      <c r="UWO106" s="113"/>
      <c r="UWP106" s="119"/>
      <c r="UWQ106" s="115"/>
      <c r="UWR106" s="116"/>
      <c r="UWS106" s="117"/>
      <c r="UWT106" s="116"/>
      <c r="UWU106" s="116"/>
      <c r="UWV106" s="116"/>
      <c r="UWW106" s="115"/>
      <c r="UWX106" s="116"/>
      <c r="UWY106" s="115"/>
      <c r="UWZ106" s="120"/>
      <c r="UXA106" s="120"/>
      <c r="UXB106" s="120"/>
      <c r="UXC106" s="120"/>
      <c r="UXD106" s="120"/>
      <c r="UXE106" s="120"/>
      <c r="UXF106" s="121"/>
      <c r="UXG106" s="122"/>
      <c r="UXH106" s="120"/>
      <c r="UXI106" s="120"/>
      <c r="UXJ106" s="120"/>
      <c r="UXK106" s="120"/>
      <c r="UXL106" s="113"/>
      <c r="UXM106" s="113"/>
      <c r="UXN106" s="119"/>
      <c r="UXO106" s="115"/>
      <c r="UXP106" s="116"/>
      <c r="UXQ106" s="117"/>
      <c r="UXR106" s="116"/>
      <c r="UXS106" s="116"/>
      <c r="UXT106" s="116"/>
      <c r="UXU106" s="115"/>
      <c r="UXV106" s="116"/>
      <c r="UXW106" s="115"/>
      <c r="UXX106" s="120"/>
      <c r="UXY106" s="120"/>
      <c r="UXZ106" s="120"/>
      <c r="UYA106" s="120"/>
      <c r="UYB106" s="120"/>
      <c r="UYC106" s="120"/>
      <c r="UYD106" s="121"/>
      <c r="UYE106" s="122"/>
      <c r="UYF106" s="120"/>
      <c r="UYG106" s="120"/>
      <c r="UYH106" s="120"/>
      <c r="UYI106" s="120"/>
      <c r="UYJ106" s="113"/>
      <c r="UYK106" s="113"/>
      <c r="UYL106" s="119"/>
      <c r="UYM106" s="115"/>
      <c r="UYN106" s="116"/>
      <c r="UYO106" s="117"/>
      <c r="UYP106" s="116"/>
      <c r="UYQ106" s="116"/>
      <c r="UYR106" s="116"/>
      <c r="UYS106" s="115"/>
      <c r="UYT106" s="116"/>
      <c r="UYU106" s="115"/>
      <c r="UYV106" s="120"/>
      <c r="UYW106" s="120"/>
      <c r="UYX106" s="120"/>
      <c r="UYY106" s="120"/>
      <c r="UYZ106" s="120"/>
      <c r="UZA106" s="120"/>
      <c r="UZB106" s="121"/>
      <c r="UZC106" s="122"/>
      <c r="UZD106" s="120"/>
      <c r="UZE106" s="120"/>
      <c r="UZF106" s="120"/>
      <c r="UZG106" s="120"/>
      <c r="UZH106" s="113"/>
      <c r="UZI106" s="113"/>
      <c r="UZJ106" s="119"/>
      <c r="UZK106" s="115"/>
      <c r="UZL106" s="116"/>
      <c r="UZM106" s="117"/>
      <c r="UZN106" s="116"/>
      <c r="UZO106" s="116"/>
      <c r="UZP106" s="116"/>
      <c r="UZQ106" s="115"/>
      <c r="UZR106" s="116"/>
      <c r="UZS106" s="115"/>
      <c r="UZT106" s="120"/>
      <c r="UZU106" s="120"/>
      <c r="UZV106" s="120"/>
      <c r="UZW106" s="120"/>
      <c r="UZX106" s="120"/>
      <c r="UZY106" s="120"/>
      <c r="UZZ106" s="121"/>
      <c r="VAA106" s="122"/>
      <c r="VAB106" s="120"/>
      <c r="VAC106" s="120"/>
      <c r="VAD106" s="120"/>
      <c r="VAE106" s="120"/>
      <c r="VAF106" s="113"/>
      <c r="VAG106" s="113"/>
      <c r="VAH106" s="119"/>
      <c r="VAI106" s="115"/>
      <c r="VAJ106" s="116"/>
      <c r="VAK106" s="117"/>
      <c r="VAL106" s="116"/>
      <c r="VAM106" s="116"/>
      <c r="VAN106" s="116"/>
      <c r="VAO106" s="115"/>
      <c r="VAP106" s="116"/>
      <c r="VAQ106" s="115"/>
      <c r="VAR106" s="120"/>
      <c r="VAS106" s="120"/>
      <c r="VAT106" s="120"/>
      <c r="VAU106" s="120"/>
      <c r="VAV106" s="120"/>
      <c r="VAW106" s="120"/>
      <c r="VAX106" s="121"/>
      <c r="VAY106" s="122"/>
      <c r="VAZ106" s="120"/>
      <c r="VBA106" s="120"/>
      <c r="VBB106" s="120"/>
      <c r="VBC106" s="120"/>
      <c r="VBD106" s="113"/>
      <c r="VBE106" s="113"/>
      <c r="VBF106" s="119"/>
      <c r="VBG106" s="115"/>
      <c r="VBH106" s="116"/>
      <c r="VBI106" s="117"/>
      <c r="VBJ106" s="116"/>
      <c r="VBK106" s="116"/>
      <c r="VBL106" s="116"/>
      <c r="VBM106" s="115"/>
      <c r="VBN106" s="116"/>
      <c r="VBO106" s="115"/>
      <c r="VBP106" s="120"/>
      <c r="VBQ106" s="120"/>
      <c r="VBR106" s="120"/>
      <c r="VBS106" s="120"/>
      <c r="VBT106" s="120"/>
      <c r="VBU106" s="120"/>
      <c r="VBV106" s="121"/>
      <c r="VBW106" s="122"/>
      <c r="VBX106" s="120"/>
      <c r="VBY106" s="120"/>
      <c r="VBZ106" s="120"/>
      <c r="VCA106" s="120"/>
      <c r="VCB106" s="113"/>
      <c r="VCC106" s="113"/>
      <c r="VCD106" s="119"/>
      <c r="VCE106" s="115"/>
      <c r="VCF106" s="116"/>
      <c r="VCG106" s="117"/>
      <c r="VCH106" s="116"/>
      <c r="VCI106" s="116"/>
      <c r="VCJ106" s="116"/>
      <c r="VCK106" s="115"/>
      <c r="VCL106" s="116"/>
      <c r="VCM106" s="115"/>
      <c r="VCN106" s="120"/>
      <c r="VCO106" s="120"/>
      <c r="VCP106" s="120"/>
      <c r="VCQ106" s="120"/>
      <c r="VCR106" s="120"/>
      <c r="VCS106" s="120"/>
      <c r="VCT106" s="121"/>
      <c r="VCU106" s="122"/>
      <c r="VCV106" s="120"/>
      <c r="VCW106" s="120"/>
      <c r="VCX106" s="120"/>
      <c r="VCY106" s="120"/>
      <c r="VCZ106" s="113"/>
      <c r="VDA106" s="113"/>
      <c r="VDB106" s="119"/>
      <c r="VDC106" s="115"/>
      <c r="VDD106" s="116"/>
      <c r="VDE106" s="117"/>
      <c r="VDF106" s="116"/>
      <c r="VDG106" s="116"/>
      <c r="VDH106" s="116"/>
      <c r="VDI106" s="115"/>
      <c r="VDJ106" s="116"/>
      <c r="VDK106" s="115"/>
      <c r="VDL106" s="120"/>
      <c r="VDM106" s="120"/>
      <c r="VDN106" s="120"/>
      <c r="VDO106" s="120"/>
      <c r="VDP106" s="120"/>
      <c r="VDQ106" s="120"/>
      <c r="VDR106" s="121"/>
      <c r="VDS106" s="122"/>
      <c r="VDT106" s="120"/>
      <c r="VDU106" s="120"/>
      <c r="VDV106" s="120"/>
      <c r="VDW106" s="120"/>
      <c r="VDX106" s="113"/>
      <c r="VDY106" s="113"/>
      <c r="VDZ106" s="119"/>
      <c r="VEA106" s="115"/>
      <c r="VEB106" s="116"/>
      <c r="VEC106" s="117"/>
      <c r="VED106" s="116"/>
      <c r="VEE106" s="116"/>
      <c r="VEF106" s="116"/>
      <c r="VEG106" s="115"/>
      <c r="VEH106" s="116"/>
      <c r="VEI106" s="115"/>
      <c r="VEJ106" s="120"/>
      <c r="VEK106" s="120"/>
      <c r="VEL106" s="120"/>
      <c r="VEM106" s="120"/>
      <c r="VEN106" s="120"/>
      <c r="VEO106" s="120"/>
      <c r="VEP106" s="121"/>
      <c r="VEQ106" s="122"/>
      <c r="VER106" s="120"/>
      <c r="VES106" s="120"/>
      <c r="VET106" s="120"/>
      <c r="VEU106" s="120"/>
      <c r="VEV106" s="113"/>
      <c r="VEW106" s="113"/>
      <c r="VEX106" s="119"/>
      <c r="VEY106" s="115"/>
      <c r="VEZ106" s="116"/>
      <c r="VFA106" s="117"/>
      <c r="VFB106" s="116"/>
      <c r="VFC106" s="116"/>
      <c r="VFD106" s="116"/>
      <c r="VFE106" s="115"/>
      <c r="VFF106" s="116"/>
      <c r="VFG106" s="115"/>
      <c r="VFH106" s="120"/>
      <c r="VFI106" s="120"/>
      <c r="VFJ106" s="120"/>
      <c r="VFK106" s="120"/>
      <c r="VFL106" s="120"/>
      <c r="VFM106" s="120"/>
      <c r="VFN106" s="121"/>
      <c r="VFO106" s="122"/>
      <c r="VFP106" s="120"/>
      <c r="VFQ106" s="120"/>
      <c r="VFR106" s="120"/>
      <c r="VFS106" s="120"/>
      <c r="VFT106" s="113"/>
      <c r="VFU106" s="113"/>
      <c r="VFV106" s="119"/>
      <c r="VFW106" s="115"/>
      <c r="VFX106" s="116"/>
      <c r="VFY106" s="117"/>
      <c r="VFZ106" s="116"/>
      <c r="VGA106" s="116"/>
      <c r="VGB106" s="116"/>
      <c r="VGC106" s="115"/>
      <c r="VGD106" s="116"/>
      <c r="VGE106" s="115"/>
      <c r="VGF106" s="120"/>
      <c r="VGG106" s="120"/>
      <c r="VGH106" s="120"/>
      <c r="VGI106" s="120"/>
      <c r="VGJ106" s="120"/>
      <c r="VGK106" s="120"/>
      <c r="VGL106" s="121"/>
      <c r="VGM106" s="122"/>
      <c r="VGN106" s="120"/>
      <c r="VGO106" s="120"/>
      <c r="VGP106" s="120"/>
      <c r="VGQ106" s="120"/>
      <c r="VGR106" s="113"/>
      <c r="VGS106" s="113"/>
      <c r="VGT106" s="119"/>
      <c r="VGU106" s="115"/>
      <c r="VGV106" s="116"/>
      <c r="VGW106" s="117"/>
      <c r="VGX106" s="116"/>
      <c r="VGY106" s="116"/>
      <c r="VGZ106" s="116"/>
      <c r="VHA106" s="115"/>
      <c r="VHB106" s="116"/>
      <c r="VHC106" s="115"/>
      <c r="VHD106" s="120"/>
      <c r="VHE106" s="120"/>
      <c r="VHF106" s="120"/>
      <c r="VHG106" s="120"/>
      <c r="VHH106" s="120"/>
      <c r="VHI106" s="120"/>
      <c r="VHJ106" s="121"/>
      <c r="VHK106" s="122"/>
      <c r="VHL106" s="120"/>
      <c r="VHM106" s="120"/>
      <c r="VHN106" s="120"/>
      <c r="VHO106" s="120"/>
      <c r="VHP106" s="113"/>
      <c r="VHQ106" s="113"/>
      <c r="VHR106" s="119"/>
      <c r="VHS106" s="115"/>
      <c r="VHT106" s="116"/>
      <c r="VHU106" s="117"/>
      <c r="VHV106" s="116"/>
      <c r="VHW106" s="116"/>
      <c r="VHX106" s="116"/>
      <c r="VHY106" s="115"/>
      <c r="VHZ106" s="116"/>
      <c r="VIA106" s="115"/>
      <c r="VIB106" s="120"/>
      <c r="VIC106" s="120"/>
      <c r="VID106" s="120"/>
      <c r="VIE106" s="120"/>
      <c r="VIF106" s="120"/>
      <c r="VIG106" s="120"/>
      <c r="VIH106" s="121"/>
      <c r="VII106" s="122"/>
      <c r="VIJ106" s="120"/>
      <c r="VIK106" s="120"/>
      <c r="VIL106" s="120"/>
      <c r="VIM106" s="120"/>
      <c r="VIN106" s="113"/>
      <c r="VIO106" s="113"/>
      <c r="VIP106" s="119"/>
      <c r="VIQ106" s="115"/>
      <c r="VIR106" s="116"/>
      <c r="VIS106" s="117"/>
      <c r="VIT106" s="116"/>
      <c r="VIU106" s="116"/>
      <c r="VIV106" s="116"/>
      <c r="VIW106" s="115"/>
      <c r="VIX106" s="116"/>
      <c r="VIY106" s="115"/>
      <c r="VIZ106" s="120"/>
      <c r="VJA106" s="120"/>
      <c r="VJB106" s="120"/>
      <c r="VJC106" s="120"/>
      <c r="VJD106" s="120"/>
      <c r="VJE106" s="120"/>
      <c r="VJF106" s="121"/>
      <c r="VJG106" s="122"/>
      <c r="VJH106" s="120"/>
      <c r="VJI106" s="120"/>
      <c r="VJJ106" s="120"/>
      <c r="VJK106" s="120"/>
      <c r="VJL106" s="113"/>
      <c r="VJM106" s="113"/>
      <c r="VJN106" s="119"/>
      <c r="VJO106" s="115"/>
      <c r="VJP106" s="116"/>
      <c r="VJQ106" s="117"/>
      <c r="VJR106" s="116"/>
      <c r="VJS106" s="116"/>
      <c r="VJT106" s="116"/>
      <c r="VJU106" s="115"/>
      <c r="VJV106" s="116"/>
      <c r="VJW106" s="115"/>
      <c r="VJX106" s="120"/>
      <c r="VJY106" s="120"/>
      <c r="VJZ106" s="120"/>
      <c r="VKA106" s="120"/>
      <c r="VKB106" s="120"/>
      <c r="VKC106" s="120"/>
      <c r="VKD106" s="121"/>
      <c r="VKE106" s="122"/>
      <c r="VKF106" s="120"/>
      <c r="VKG106" s="120"/>
      <c r="VKH106" s="120"/>
      <c r="VKI106" s="120"/>
      <c r="VKJ106" s="113"/>
      <c r="VKK106" s="113"/>
      <c r="VKL106" s="119"/>
      <c r="VKM106" s="115"/>
      <c r="VKN106" s="116"/>
      <c r="VKO106" s="117"/>
      <c r="VKP106" s="116"/>
      <c r="VKQ106" s="116"/>
      <c r="VKR106" s="116"/>
      <c r="VKS106" s="115"/>
      <c r="VKT106" s="116"/>
      <c r="VKU106" s="115"/>
      <c r="VKV106" s="120"/>
      <c r="VKW106" s="120"/>
      <c r="VKX106" s="120"/>
      <c r="VKY106" s="120"/>
      <c r="VKZ106" s="120"/>
      <c r="VLA106" s="120"/>
      <c r="VLB106" s="121"/>
      <c r="VLC106" s="122"/>
      <c r="VLD106" s="120"/>
      <c r="VLE106" s="120"/>
      <c r="VLF106" s="120"/>
      <c r="VLG106" s="120"/>
      <c r="VLH106" s="113"/>
      <c r="VLI106" s="113"/>
      <c r="VLJ106" s="119"/>
      <c r="VLK106" s="115"/>
      <c r="VLL106" s="116"/>
      <c r="VLM106" s="117"/>
      <c r="VLN106" s="116"/>
      <c r="VLO106" s="116"/>
      <c r="VLP106" s="116"/>
      <c r="VLQ106" s="115"/>
      <c r="VLR106" s="116"/>
      <c r="VLS106" s="115"/>
      <c r="VLT106" s="120"/>
      <c r="VLU106" s="120"/>
      <c r="VLV106" s="120"/>
      <c r="VLW106" s="120"/>
      <c r="VLX106" s="120"/>
      <c r="VLY106" s="120"/>
      <c r="VLZ106" s="121"/>
      <c r="VMA106" s="122"/>
      <c r="VMB106" s="120"/>
      <c r="VMC106" s="120"/>
      <c r="VMD106" s="120"/>
      <c r="VME106" s="120"/>
      <c r="VMF106" s="113"/>
      <c r="VMG106" s="113"/>
      <c r="VMH106" s="119"/>
      <c r="VMI106" s="115"/>
      <c r="VMJ106" s="116"/>
      <c r="VMK106" s="117"/>
      <c r="VML106" s="116"/>
      <c r="VMM106" s="116"/>
      <c r="VMN106" s="116"/>
      <c r="VMO106" s="115"/>
      <c r="VMP106" s="116"/>
      <c r="VMQ106" s="115"/>
      <c r="VMR106" s="120"/>
      <c r="VMS106" s="120"/>
      <c r="VMT106" s="120"/>
      <c r="VMU106" s="120"/>
      <c r="VMV106" s="120"/>
      <c r="VMW106" s="120"/>
      <c r="VMX106" s="121"/>
      <c r="VMY106" s="122"/>
      <c r="VMZ106" s="120"/>
      <c r="VNA106" s="120"/>
      <c r="VNB106" s="120"/>
      <c r="VNC106" s="120"/>
      <c r="VND106" s="113"/>
      <c r="VNE106" s="113"/>
      <c r="VNF106" s="119"/>
      <c r="VNG106" s="115"/>
      <c r="VNH106" s="116"/>
      <c r="VNI106" s="117"/>
      <c r="VNJ106" s="116"/>
      <c r="VNK106" s="116"/>
      <c r="VNL106" s="116"/>
      <c r="VNM106" s="115"/>
      <c r="VNN106" s="116"/>
      <c r="VNO106" s="115"/>
      <c r="VNP106" s="120"/>
      <c r="VNQ106" s="120"/>
      <c r="VNR106" s="120"/>
      <c r="VNS106" s="120"/>
      <c r="VNT106" s="120"/>
      <c r="VNU106" s="120"/>
      <c r="VNV106" s="121"/>
      <c r="VNW106" s="122"/>
      <c r="VNX106" s="120"/>
      <c r="VNY106" s="120"/>
      <c r="VNZ106" s="120"/>
      <c r="VOA106" s="120"/>
      <c r="VOB106" s="113"/>
      <c r="VOC106" s="113"/>
      <c r="VOD106" s="119"/>
      <c r="VOE106" s="115"/>
      <c r="VOF106" s="116"/>
      <c r="VOG106" s="117"/>
      <c r="VOH106" s="116"/>
      <c r="VOI106" s="116"/>
      <c r="VOJ106" s="116"/>
      <c r="VOK106" s="115"/>
      <c r="VOL106" s="116"/>
      <c r="VOM106" s="115"/>
      <c r="VON106" s="120"/>
      <c r="VOO106" s="120"/>
      <c r="VOP106" s="120"/>
      <c r="VOQ106" s="120"/>
      <c r="VOR106" s="120"/>
      <c r="VOS106" s="120"/>
      <c r="VOT106" s="121"/>
      <c r="VOU106" s="122"/>
      <c r="VOV106" s="120"/>
      <c r="VOW106" s="120"/>
      <c r="VOX106" s="120"/>
      <c r="VOY106" s="120"/>
      <c r="VOZ106" s="113"/>
      <c r="VPA106" s="113"/>
      <c r="VPB106" s="119"/>
      <c r="VPC106" s="115"/>
      <c r="VPD106" s="116"/>
      <c r="VPE106" s="117"/>
      <c r="VPF106" s="116"/>
      <c r="VPG106" s="116"/>
      <c r="VPH106" s="116"/>
      <c r="VPI106" s="115"/>
      <c r="VPJ106" s="116"/>
      <c r="VPK106" s="115"/>
      <c r="VPL106" s="120"/>
      <c r="VPM106" s="120"/>
      <c r="VPN106" s="120"/>
      <c r="VPO106" s="120"/>
      <c r="VPP106" s="120"/>
      <c r="VPQ106" s="120"/>
      <c r="VPR106" s="121"/>
      <c r="VPS106" s="122"/>
      <c r="VPT106" s="120"/>
      <c r="VPU106" s="120"/>
      <c r="VPV106" s="120"/>
      <c r="VPW106" s="120"/>
      <c r="VPX106" s="113"/>
      <c r="VPY106" s="113"/>
      <c r="VPZ106" s="119"/>
      <c r="VQA106" s="115"/>
      <c r="VQB106" s="116"/>
      <c r="VQC106" s="117"/>
      <c r="VQD106" s="116"/>
      <c r="VQE106" s="116"/>
      <c r="VQF106" s="116"/>
      <c r="VQG106" s="115"/>
      <c r="VQH106" s="116"/>
      <c r="VQI106" s="115"/>
      <c r="VQJ106" s="120"/>
      <c r="VQK106" s="120"/>
      <c r="VQL106" s="120"/>
      <c r="VQM106" s="120"/>
      <c r="VQN106" s="120"/>
      <c r="VQO106" s="120"/>
      <c r="VQP106" s="121"/>
      <c r="VQQ106" s="122"/>
      <c r="VQR106" s="120"/>
      <c r="VQS106" s="120"/>
      <c r="VQT106" s="120"/>
      <c r="VQU106" s="120"/>
      <c r="VQV106" s="113"/>
      <c r="VQW106" s="113"/>
      <c r="VQX106" s="119"/>
      <c r="VQY106" s="115"/>
      <c r="VQZ106" s="116"/>
      <c r="VRA106" s="117"/>
      <c r="VRB106" s="116"/>
      <c r="VRC106" s="116"/>
      <c r="VRD106" s="116"/>
      <c r="VRE106" s="115"/>
      <c r="VRF106" s="116"/>
      <c r="VRG106" s="115"/>
      <c r="VRH106" s="120"/>
      <c r="VRI106" s="120"/>
      <c r="VRJ106" s="120"/>
      <c r="VRK106" s="120"/>
      <c r="VRL106" s="120"/>
      <c r="VRM106" s="120"/>
      <c r="VRN106" s="121"/>
      <c r="VRO106" s="122"/>
      <c r="VRP106" s="120"/>
      <c r="VRQ106" s="120"/>
      <c r="VRR106" s="120"/>
      <c r="VRS106" s="120"/>
      <c r="VRT106" s="113"/>
      <c r="VRU106" s="113"/>
      <c r="VRV106" s="119"/>
      <c r="VRW106" s="115"/>
      <c r="VRX106" s="116"/>
      <c r="VRY106" s="117"/>
      <c r="VRZ106" s="116"/>
      <c r="VSA106" s="116"/>
      <c r="VSB106" s="116"/>
      <c r="VSC106" s="115"/>
      <c r="VSD106" s="116"/>
      <c r="VSE106" s="115"/>
      <c r="VSF106" s="120"/>
      <c r="VSG106" s="120"/>
      <c r="VSH106" s="120"/>
      <c r="VSI106" s="120"/>
      <c r="VSJ106" s="120"/>
      <c r="VSK106" s="120"/>
      <c r="VSL106" s="121"/>
      <c r="VSM106" s="122"/>
      <c r="VSN106" s="120"/>
      <c r="VSO106" s="120"/>
      <c r="VSP106" s="120"/>
      <c r="VSQ106" s="120"/>
      <c r="VSR106" s="113"/>
      <c r="VSS106" s="113"/>
      <c r="VST106" s="119"/>
      <c r="VSU106" s="115"/>
      <c r="VSV106" s="116"/>
      <c r="VSW106" s="117"/>
      <c r="VSX106" s="116"/>
      <c r="VSY106" s="116"/>
      <c r="VSZ106" s="116"/>
      <c r="VTA106" s="115"/>
      <c r="VTB106" s="116"/>
      <c r="VTC106" s="115"/>
      <c r="VTD106" s="120"/>
      <c r="VTE106" s="120"/>
      <c r="VTF106" s="120"/>
      <c r="VTG106" s="120"/>
      <c r="VTH106" s="120"/>
      <c r="VTI106" s="120"/>
      <c r="VTJ106" s="121"/>
      <c r="VTK106" s="122"/>
      <c r="VTL106" s="120"/>
      <c r="VTM106" s="120"/>
      <c r="VTN106" s="120"/>
      <c r="VTO106" s="120"/>
      <c r="VTP106" s="113"/>
      <c r="VTQ106" s="113"/>
      <c r="VTR106" s="119"/>
      <c r="VTS106" s="115"/>
      <c r="VTT106" s="116"/>
      <c r="VTU106" s="117"/>
      <c r="VTV106" s="116"/>
      <c r="VTW106" s="116"/>
      <c r="VTX106" s="116"/>
      <c r="VTY106" s="115"/>
      <c r="VTZ106" s="116"/>
      <c r="VUA106" s="115"/>
      <c r="VUB106" s="120"/>
      <c r="VUC106" s="120"/>
      <c r="VUD106" s="120"/>
      <c r="VUE106" s="120"/>
      <c r="VUF106" s="120"/>
      <c r="VUG106" s="120"/>
      <c r="VUH106" s="121"/>
      <c r="VUI106" s="122"/>
      <c r="VUJ106" s="120"/>
      <c r="VUK106" s="120"/>
      <c r="VUL106" s="120"/>
      <c r="VUM106" s="120"/>
      <c r="VUN106" s="113"/>
      <c r="VUO106" s="113"/>
      <c r="VUP106" s="119"/>
      <c r="VUQ106" s="115"/>
      <c r="VUR106" s="116"/>
      <c r="VUS106" s="117"/>
      <c r="VUT106" s="116"/>
      <c r="VUU106" s="116"/>
      <c r="VUV106" s="116"/>
      <c r="VUW106" s="115"/>
      <c r="VUX106" s="116"/>
      <c r="VUY106" s="115"/>
      <c r="VUZ106" s="120"/>
      <c r="VVA106" s="120"/>
      <c r="VVB106" s="120"/>
      <c r="VVC106" s="120"/>
      <c r="VVD106" s="120"/>
      <c r="VVE106" s="120"/>
      <c r="VVF106" s="121"/>
      <c r="VVG106" s="122"/>
      <c r="VVH106" s="120"/>
      <c r="VVI106" s="120"/>
      <c r="VVJ106" s="120"/>
      <c r="VVK106" s="120"/>
      <c r="VVL106" s="113"/>
      <c r="VVM106" s="113"/>
      <c r="VVN106" s="119"/>
      <c r="VVO106" s="115"/>
      <c r="VVP106" s="116"/>
      <c r="VVQ106" s="117"/>
      <c r="VVR106" s="116"/>
      <c r="VVS106" s="116"/>
      <c r="VVT106" s="116"/>
      <c r="VVU106" s="115"/>
      <c r="VVV106" s="116"/>
      <c r="VVW106" s="115"/>
      <c r="VVX106" s="120"/>
      <c r="VVY106" s="120"/>
      <c r="VVZ106" s="120"/>
      <c r="VWA106" s="120"/>
      <c r="VWB106" s="120"/>
      <c r="VWC106" s="120"/>
      <c r="VWD106" s="121"/>
      <c r="VWE106" s="122"/>
      <c r="VWF106" s="120"/>
      <c r="VWG106" s="120"/>
      <c r="VWH106" s="120"/>
      <c r="VWI106" s="120"/>
      <c r="VWJ106" s="113"/>
      <c r="VWK106" s="113"/>
      <c r="VWL106" s="119"/>
      <c r="VWM106" s="115"/>
      <c r="VWN106" s="116"/>
      <c r="VWO106" s="117"/>
      <c r="VWP106" s="116"/>
      <c r="VWQ106" s="116"/>
      <c r="VWR106" s="116"/>
      <c r="VWS106" s="115"/>
      <c r="VWT106" s="116"/>
      <c r="VWU106" s="115"/>
      <c r="VWV106" s="120"/>
      <c r="VWW106" s="120"/>
      <c r="VWX106" s="120"/>
      <c r="VWY106" s="120"/>
      <c r="VWZ106" s="120"/>
      <c r="VXA106" s="120"/>
      <c r="VXB106" s="121"/>
      <c r="VXC106" s="122"/>
      <c r="VXD106" s="120"/>
      <c r="VXE106" s="120"/>
      <c r="VXF106" s="120"/>
      <c r="VXG106" s="120"/>
      <c r="VXH106" s="113"/>
      <c r="VXI106" s="113"/>
      <c r="VXJ106" s="119"/>
      <c r="VXK106" s="115"/>
      <c r="VXL106" s="116"/>
      <c r="VXM106" s="117"/>
      <c r="VXN106" s="116"/>
      <c r="VXO106" s="116"/>
      <c r="VXP106" s="116"/>
      <c r="VXQ106" s="115"/>
      <c r="VXR106" s="116"/>
      <c r="VXS106" s="115"/>
      <c r="VXT106" s="120"/>
      <c r="VXU106" s="120"/>
      <c r="VXV106" s="120"/>
      <c r="VXW106" s="120"/>
      <c r="VXX106" s="120"/>
      <c r="VXY106" s="120"/>
      <c r="VXZ106" s="121"/>
      <c r="VYA106" s="122"/>
      <c r="VYB106" s="120"/>
      <c r="VYC106" s="120"/>
      <c r="VYD106" s="120"/>
      <c r="VYE106" s="120"/>
      <c r="VYF106" s="113"/>
      <c r="VYG106" s="113"/>
      <c r="VYH106" s="119"/>
      <c r="VYI106" s="115"/>
      <c r="VYJ106" s="116"/>
      <c r="VYK106" s="117"/>
      <c r="VYL106" s="116"/>
      <c r="VYM106" s="116"/>
      <c r="VYN106" s="116"/>
      <c r="VYO106" s="115"/>
      <c r="VYP106" s="116"/>
      <c r="VYQ106" s="115"/>
      <c r="VYR106" s="120"/>
      <c r="VYS106" s="120"/>
      <c r="VYT106" s="120"/>
      <c r="VYU106" s="120"/>
      <c r="VYV106" s="120"/>
      <c r="VYW106" s="120"/>
      <c r="VYX106" s="121"/>
      <c r="VYY106" s="122"/>
      <c r="VYZ106" s="120"/>
      <c r="VZA106" s="120"/>
      <c r="VZB106" s="120"/>
      <c r="VZC106" s="120"/>
      <c r="VZD106" s="113"/>
      <c r="VZE106" s="113"/>
      <c r="VZF106" s="119"/>
      <c r="VZG106" s="115"/>
      <c r="VZH106" s="116"/>
      <c r="VZI106" s="117"/>
      <c r="VZJ106" s="116"/>
      <c r="VZK106" s="116"/>
      <c r="VZL106" s="116"/>
      <c r="VZM106" s="115"/>
      <c r="VZN106" s="116"/>
      <c r="VZO106" s="115"/>
      <c r="VZP106" s="120"/>
      <c r="VZQ106" s="120"/>
      <c r="VZR106" s="120"/>
      <c r="VZS106" s="120"/>
      <c r="VZT106" s="120"/>
      <c r="VZU106" s="120"/>
      <c r="VZV106" s="121"/>
      <c r="VZW106" s="122"/>
      <c r="VZX106" s="120"/>
      <c r="VZY106" s="120"/>
      <c r="VZZ106" s="120"/>
      <c r="WAA106" s="120"/>
      <c r="WAB106" s="113"/>
      <c r="WAC106" s="113"/>
      <c r="WAD106" s="119"/>
      <c r="WAE106" s="115"/>
      <c r="WAF106" s="116"/>
      <c r="WAG106" s="117"/>
      <c r="WAH106" s="116"/>
      <c r="WAI106" s="116"/>
      <c r="WAJ106" s="116"/>
      <c r="WAK106" s="115"/>
      <c r="WAL106" s="116"/>
      <c r="WAM106" s="115"/>
      <c r="WAN106" s="120"/>
      <c r="WAO106" s="120"/>
      <c r="WAP106" s="120"/>
      <c r="WAQ106" s="120"/>
      <c r="WAR106" s="120"/>
      <c r="WAS106" s="120"/>
      <c r="WAT106" s="121"/>
      <c r="WAU106" s="122"/>
      <c r="WAV106" s="120"/>
      <c r="WAW106" s="120"/>
      <c r="WAX106" s="120"/>
      <c r="WAY106" s="120"/>
      <c r="WAZ106" s="113"/>
      <c r="WBA106" s="113"/>
      <c r="WBB106" s="119"/>
      <c r="WBC106" s="115"/>
      <c r="WBD106" s="116"/>
      <c r="WBE106" s="117"/>
      <c r="WBF106" s="116"/>
      <c r="WBG106" s="116"/>
      <c r="WBH106" s="116"/>
      <c r="WBI106" s="115"/>
      <c r="WBJ106" s="116"/>
      <c r="WBK106" s="115"/>
      <c r="WBL106" s="120"/>
      <c r="WBM106" s="120"/>
      <c r="WBN106" s="120"/>
      <c r="WBO106" s="120"/>
      <c r="WBP106" s="120"/>
      <c r="WBQ106" s="120"/>
      <c r="WBR106" s="121"/>
      <c r="WBS106" s="122"/>
      <c r="WBT106" s="120"/>
      <c r="WBU106" s="120"/>
      <c r="WBV106" s="120"/>
      <c r="WBW106" s="120"/>
      <c r="WBX106" s="113"/>
      <c r="WBY106" s="113"/>
      <c r="WBZ106" s="119"/>
      <c r="WCA106" s="115"/>
      <c r="WCB106" s="116"/>
      <c r="WCC106" s="117"/>
      <c r="WCD106" s="116"/>
      <c r="WCE106" s="116"/>
      <c r="WCF106" s="116"/>
      <c r="WCG106" s="115"/>
      <c r="WCH106" s="116"/>
      <c r="WCI106" s="115"/>
      <c r="WCJ106" s="120"/>
      <c r="WCK106" s="120"/>
      <c r="WCL106" s="120"/>
      <c r="WCM106" s="120"/>
      <c r="WCN106" s="120"/>
      <c r="WCO106" s="120"/>
      <c r="WCP106" s="121"/>
      <c r="WCQ106" s="122"/>
      <c r="WCR106" s="120"/>
      <c r="WCS106" s="120"/>
      <c r="WCT106" s="120"/>
      <c r="WCU106" s="120"/>
      <c r="WCV106" s="113"/>
      <c r="WCW106" s="113"/>
      <c r="WCX106" s="119"/>
      <c r="WCY106" s="115"/>
      <c r="WCZ106" s="116"/>
      <c r="WDA106" s="117"/>
      <c r="WDB106" s="116"/>
      <c r="WDC106" s="116"/>
      <c r="WDD106" s="116"/>
      <c r="WDE106" s="115"/>
      <c r="WDF106" s="116"/>
      <c r="WDG106" s="115"/>
      <c r="WDH106" s="120"/>
      <c r="WDI106" s="120"/>
      <c r="WDJ106" s="120"/>
      <c r="WDK106" s="120"/>
      <c r="WDL106" s="120"/>
      <c r="WDM106" s="120"/>
      <c r="WDN106" s="121"/>
      <c r="WDO106" s="122"/>
      <c r="WDP106" s="120"/>
      <c r="WDQ106" s="120"/>
      <c r="WDR106" s="120"/>
      <c r="WDS106" s="120"/>
      <c r="WDT106" s="113"/>
      <c r="WDU106" s="113"/>
      <c r="WDV106" s="119"/>
      <c r="WDW106" s="115"/>
      <c r="WDX106" s="116"/>
      <c r="WDY106" s="117"/>
      <c r="WDZ106" s="116"/>
      <c r="WEA106" s="116"/>
      <c r="WEB106" s="116"/>
      <c r="WEC106" s="115"/>
      <c r="WED106" s="116"/>
      <c r="WEE106" s="115"/>
      <c r="WEF106" s="120"/>
      <c r="WEG106" s="120"/>
      <c r="WEH106" s="120"/>
      <c r="WEI106" s="120"/>
      <c r="WEJ106" s="120"/>
      <c r="WEK106" s="120"/>
      <c r="WEL106" s="121"/>
      <c r="WEM106" s="122"/>
      <c r="WEN106" s="120"/>
      <c r="WEO106" s="120"/>
      <c r="WEP106" s="120"/>
      <c r="WEQ106" s="120"/>
      <c r="WER106" s="113"/>
      <c r="WES106" s="113"/>
      <c r="WET106" s="119"/>
      <c r="WEU106" s="115"/>
      <c r="WEV106" s="116"/>
      <c r="WEW106" s="117"/>
      <c r="WEX106" s="116"/>
      <c r="WEY106" s="116"/>
      <c r="WEZ106" s="116"/>
      <c r="WFA106" s="115"/>
      <c r="WFB106" s="116"/>
      <c r="WFC106" s="115"/>
      <c r="WFD106" s="120"/>
      <c r="WFE106" s="120"/>
      <c r="WFF106" s="120"/>
      <c r="WFG106" s="120"/>
      <c r="WFH106" s="120"/>
      <c r="WFI106" s="120"/>
      <c r="WFJ106" s="121"/>
      <c r="WFK106" s="122"/>
      <c r="WFL106" s="120"/>
      <c r="WFM106" s="120"/>
      <c r="WFN106" s="120"/>
      <c r="WFO106" s="120"/>
      <c r="WFP106" s="113"/>
      <c r="WFQ106" s="113"/>
      <c r="WFR106" s="119"/>
      <c r="WFS106" s="115"/>
      <c r="WFT106" s="116"/>
      <c r="WFU106" s="117"/>
      <c r="WFV106" s="116"/>
      <c r="WFW106" s="116"/>
      <c r="WFX106" s="116"/>
      <c r="WFY106" s="115"/>
      <c r="WFZ106" s="116"/>
      <c r="WGA106" s="115"/>
      <c r="WGB106" s="120"/>
      <c r="WGC106" s="120"/>
      <c r="WGD106" s="120"/>
      <c r="WGE106" s="120"/>
      <c r="WGF106" s="120"/>
      <c r="WGG106" s="120"/>
      <c r="WGH106" s="121"/>
      <c r="WGI106" s="122"/>
      <c r="WGJ106" s="120"/>
      <c r="WGK106" s="120"/>
      <c r="WGL106" s="120"/>
      <c r="WGM106" s="120"/>
      <c r="WGN106" s="113"/>
      <c r="WGO106" s="113"/>
      <c r="WGP106" s="119"/>
      <c r="WGQ106" s="115"/>
      <c r="WGR106" s="116"/>
      <c r="WGS106" s="117"/>
      <c r="WGT106" s="116"/>
      <c r="WGU106" s="116"/>
      <c r="WGV106" s="116"/>
      <c r="WGW106" s="115"/>
      <c r="WGX106" s="116"/>
      <c r="WGY106" s="115"/>
      <c r="WGZ106" s="120"/>
      <c r="WHA106" s="120"/>
      <c r="WHB106" s="120"/>
      <c r="WHC106" s="120"/>
      <c r="WHD106" s="120"/>
      <c r="WHE106" s="120"/>
      <c r="WHF106" s="121"/>
      <c r="WHG106" s="122"/>
      <c r="WHH106" s="120"/>
      <c r="WHI106" s="120"/>
      <c r="WHJ106" s="120"/>
      <c r="WHK106" s="120"/>
      <c r="WHL106" s="113"/>
      <c r="WHM106" s="113"/>
      <c r="WHN106" s="119"/>
      <c r="WHO106" s="115"/>
      <c r="WHP106" s="116"/>
      <c r="WHQ106" s="117"/>
      <c r="WHR106" s="116"/>
      <c r="WHS106" s="116"/>
      <c r="WHT106" s="116"/>
      <c r="WHU106" s="115"/>
      <c r="WHV106" s="116"/>
      <c r="WHW106" s="115"/>
      <c r="WHX106" s="120"/>
      <c r="WHY106" s="120"/>
      <c r="WHZ106" s="120"/>
      <c r="WIA106" s="120"/>
      <c r="WIB106" s="120"/>
      <c r="WIC106" s="120"/>
      <c r="WID106" s="121"/>
      <c r="WIE106" s="122"/>
      <c r="WIF106" s="120"/>
      <c r="WIG106" s="120"/>
      <c r="WIH106" s="120"/>
      <c r="WII106" s="120"/>
      <c r="WIJ106" s="113"/>
      <c r="WIK106" s="113"/>
      <c r="WIL106" s="119"/>
      <c r="WIM106" s="115"/>
      <c r="WIN106" s="116"/>
      <c r="WIO106" s="117"/>
      <c r="WIP106" s="116"/>
      <c r="WIQ106" s="116"/>
      <c r="WIR106" s="116"/>
      <c r="WIS106" s="115"/>
      <c r="WIT106" s="116"/>
      <c r="WIU106" s="115"/>
      <c r="WIV106" s="120"/>
      <c r="WIW106" s="120"/>
      <c r="WIX106" s="120"/>
      <c r="WIY106" s="120"/>
      <c r="WIZ106" s="120"/>
      <c r="WJA106" s="120"/>
      <c r="WJB106" s="121"/>
      <c r="WJC106" s="122"/>
      <c r="WJD106" s="120"/>
      <c r="WJE106" s="120"/>
      <c r="WJF106" s="120"/>
      <c r="WJG106" s="120"/>
      <c r="WJH106" s="113"/>
      <c r="WJI106" s="113"/>
      <c r="WJJ106" s="119"/>
      <c r="WJK106" s="115"/>
      <c r="WJL106" s="116"/>
      <c r="WJM106" s="117"/>
      <c r="WJN106" s="116"/>
      <c r="WJO106" s="116"/>
      <c r="WJP106" s="116"/>
      <c r="WJQ106" s="115"/>
      <c r="WJR106" s="116"/>
      <c r="WJS106" s="115"/>
      <c r="WJT106" s="120"/>
      <c r="WJU106" s="120"/>
      <c r="WJV106" s="120"/>
      <c r="WJW106" s="120"/>
      <c r="WJX106" s="120"/>
      <c r="WJY106" s="120"/>
      <c r="WJZ106" s="121"/>
      <c r="WKA106" s="122"/>
      <c r="WKB106" s="120"/>
      <c r="WKC106" s="120"/>
      <c r="WKD106" s="120"/>
      <c r="WKE106" s="120"/>
      <c r="WKF106" s="113"/>
      <c r="WKG106" s="113"/>
      <c r="WKH106" s="119"/>
      <c r="WKI106" s="115"/>
      <c r="WKJ106" s="116"/>
      <c r="WKK106" s="117"/>
      <c r="WKL106" s="116"/>
      <c r="WKM106" s="116"/>
      <c r="WKN106" s="116"/>
      <c r="WKO106" s="115"/>
      <c r="WKP106" s="116"/>
      <c r="WKQ106" s="115"/>
      <c r="WKR106" s="120"/>
      <c r="WKS106" s="120"/>
      <c r="WKT106" s="120"/>
      <c r="WKU106" s="120"/>
      <c r="WKV106" s="120"/>
      <c r="WKW106" s="120"/>
      <c r="WKX106" s="121"/>
      <c r="WKY106" s="122"/>
      <c r="WKZ106" s="120"/>
      <c r="WLA106" s="120"/>
      <c r="WLB106" s="120"/>
      <c r="WLC106" s="120"/>
      <c r="WLD106" s="113"/>
      <c r="WLE106" s="113"/>
      <c r="WLF106" s="119"/>
      <c r="WLG106" s="115"/>
      <c r="WLH106" s="116"/>
      <c r="WLI106" s="117"/>
      <c r="WLJ106" s="116"/>
      <c r="WLK106" s="116"/>
      <c r="WLL106" s="116"/>
      <c r="WLM106" s="115"/>
      <c r="WLN106" s="116"/>
      <c r="WLO106" s="115"/>
      <c r="WLP106" s="120"/>
      <c r="WLQ106" s="120"/>
      <c r="WLR106" s="120"/>
      <c r="WLS106" s="120"/>
      <c r="WLT106" s="120"/>
      <c r="WLU106" s="120"/>
      <c r="WLV106" s="121"/>
      <c r="WLW106" s="122"/>
      <c r="WLX106" s="120"/>
      <c r="WLY106" s="120"/>
      <c r="WLZ106" s="120"/>
      <c r="WMA106" s="120"/>
      <c r="WMB106" s="113"/>
      <c r="WMC106" s="113"/>
      <c r="WMD106" s="119"/>
      <c r="WME106" s="115"/>
      <c r="WMF106" s="116"/>
      <c r="WMG106" s="117"/>
      <c r="WMH106" s="116"/>
      <c r="WMI106" s="116"/>
      <c r="WMJ106" s="116"/>
      <c r="WMK106" s="115"/>
      <c r="WML106" s="116"/>
      <c r="WMM106" s="115"/>
      <c r="WMN106" s="120"/>
      <c r="WMO106" s="120"/>
      <c r="WMP106" s="120"/>
      <c r="WMQ106" s="120"/>
      <c r="WMR106" s="120"/>
      <c r="WMS106" s="120"/>
      <c r="WMT106" s="121"/>
      <c r="WMU106" s="122"/>
      <c r="WMV106" s="120"/>
      <c r="WMW106" s="120"/>
      <c r="WMX106" s="120"/>
      <c r="WMY106" s="120"/>
      <c r="WMZ106" s="113"/>
      <c r="WNA106" s="113"/>
      <c r="WNB106" s="119"/>
      <c r="WNC106" s="115"/>
      <c r="WND106" s="116"/>
      <c r="WNE106" s="117"/>
      <c r="WNF106" s="116"/>
      <c r="WNG106" s="116"/>
      <c r="WNH106" s="116"/>
      <c r="WNI106" s="115"/>
      <c r="WNJ106" s="116"/>
      <c r="WNK106" s="115"/>
      <c r="WNL106" s="120"/>
      <c r="WNM106" s="120"/>
      <c r="WNN106" s="120"/>
      <c r="WNO106" s="120"/>
      <c r="WNP106" s="120"/>
      <c r="WNQ106" s="120"/>
      <c r="WNR106" s="121"/>
      <c r="WNS106" s="122"/>
      <c r="WNT106" s="120"/>
      <c r="WNU106" s="120"/>
      <c r="WNV106" s="120"/>
      <c r="WNW106" s="120"/>
      <c r="WNX106" s="113"/>
      <c r="WNY106" s="113"/>
      <c r="WNZ106" s="119"/>
      <c r="WOA106" s="115"/>
      <c r="WOB106" s="116"/>
      <c r="WOC106" s="117"/>
      <c r="WOD106" s="116"/>
      <c r="WOE106" s="116"/>
      <c r="WOF106" s="116"/>
      <c r="WOG106" s="115"/>
      <c r="WOH106" s="116"/>
      <c r="WOI106" s="115"/>
      <c r="WOJ106" s="120"/>
      <c r="WOK106" s="120"/>
      <c r="WOL106" s="120"/>
      <c r="WOM106" s="120"/>
      <c r="WON106" s="120"/>
      <c r="WOO106" s="120"/>
      <c r="WOP106" s="121"/>
      <c r="WOQ106" s="122"/>
      <c r="WOR106" s="120"/>
      <c r="WOS106" s="120"/>
      <c r="WOT106" s="120"/>
      <c r="WOU106" s="120"/>
      <c r="WOV106" s="113"/>
      <c r="WOW106" s="113"/>
      <c r="WOX106" s="119"/>
      <c r="WOY106" s="115"/>
      <c r="WOZ106" s="116"/>
      <c r="WPA106" s="117"/>
      <c r="WPB106" s="116"/>
      <c r="WPC106" s="116"/>
      <c r="WPD106" s="116"/>
      <c r="WPE106" s="115"/>
      <c r="WPF106" s="116"/>
      <c r="WPG106" s="115"/>
      <c r="WPH106" s="120"/>
      <c r="WPI106" s="120"/>
      <c r="WPJ106" s="120"/>
      <c r="WPK106" s="120"/>
      <c r="WPL106" s="120"/>
      <c r="WPM106" s="120"/>
      <c r="WPN106" s="121"/>
      <c r="WPO106" s="122"/>
      <c r="WPP106" s="120"/>
      <c r="WPQ106" s="120"/>
      <c r="WPR106" s="120"/>
      <c r="WPS106" s="120"/>
      <c r="WPT106" s="113"/>
      <c r="WPU106" s="113"/>
      <c r="WPV106" s="119"/>
      <c r="WPW106" s="115"/>
      <c r="WPX106" s="116"/>
      <c r="WPY106" s="117"/>
      <c r="WPZ106" s="116"/>
      <c r="WQA106" s="116"/>
      <c r="WQB106" s="116"/>
      <c r="WQC106" s="115"/>
      <c r="WQD106" s="116"/>
      <c r="WQE106" s="115"/>
      <c r="WQF106" s="120"/>
      <c r="WQG106" s="120"/>
      <c r="WQH106" s="120"/>
      <c r="WQI106" s="120"/>
      <c r="WQJ106" s="120"/>
      <c r="WQK106" s="120"/>
      <c r="WQL106" s="121"/>
      <c r="WQM106" s="122"/>
      <c r="WQN106" s="120"/>
      <c r="WQO106" s="120"/>
      <c r="WQP106" s="120"/>
      <c r="WQQ106" s="120"/>
      <c r="WQR106" s="113"/>
      <c r="WQS106" s="113"/>
      <c r="WQT106" s="119"/>
      <c r="WQU106" s="115"/>
      <c r="WQV106" s="116"/>
      <c r="WQW106" s="117"/>
      <c r="WQX106" s="116"/>
      <c r="WQY106" s="116"/>
      <c r="WQZ106" s="116"/>
      <c r="WRA106" s="115"/>
      <c r="WRB106" s="116"/>
      <c r="WRC106" s="115"/>
      <c r="WRD106" s="120"/>
      <c r="WRE106" s="120"/>
      <c r="WRF106" s="120"/>
      <c r="WRG106" s="120"/>
      <c r="WRH106" s="120"/>
      <c r="WRI106" s="120"/>
      <c r="WRJ106" s="121"/>
      <c r="WRK106" s="122"/>
      <c r="WRL106" s="120"/>
      <c r="WRM106" s="120"/>
      <c r="WRN106" s="120"/>
      <c r="WRO106" s="120"/>
      <c r="WRP106" s="113"/>
      <c r="WRQ106" s="113"/>
      <c r="WRR106" s="119"/>
      <c r="WRS106" s="115"/>
      <c r="WRT106" s="116"/>
      <c r="WRU106" s="117"/>
      <c r="WRV106" s="116"/>
      <c r="WRW106" s="116"/>
      <c r="WRX106" s="116"/>
      <c r="WRY106" s="115"/>
      <c r="WRZ106" s="116"/>
      <c r="WSA106" s="115"/>
      <c r="WSB106" s="120"/>
      <c r="WSC106" s="120"/>
      <c r="WSD106" s="120"/>
      <c r="WSE106" s="120"/>
      <c r="WSF106" s="120"/>
      <c r="WSG106" s="120"/>
      <c r="WSH106" s="121"/>
      <c r="WSI106" s="122"/>
      <c r="WSJ106" s="120"/>
      <c r="WSK106" s="120"/>
      <c r="WSL106" s="120"/>
      <c r="WSM106" s="120"/>
      <c r="WSN106" s="113"/>
      <c r="WSO106" s="113"/>
      <c r="WSP106" s="119"/>
      <c r="WSQ106" s="115"/>
      <c r="WSR106" s="116"/>
      <c r="WSS106" s="117"/>
      <c r="WST106" s="116"/>
      <c r="WSU106" s="116"/>
      <c r="WSV106" s="116"/>
      <c r="WSW106" s="115"/>
      <c r="WSX106" s="116"/>
      <c r="WSY106" s="115"/>
      <c r="WSZ106" s="120"/>
      <c r="WTA106" s="120"/>
      <c r="WTB106" s="120"/>
      <c r="WTC106" s="120"/>
      <c r="WTD106" s="120"/>
      <c r="WTE106" s="120"/>
      <c r="WTF106" s="121"/>
      <c r="WTG106" s="122"/>
      <c r="WTH106" s="120"/>
      <c r="WTI106" s="120"/>
      <c r="WTJ106" s="120"/>
      <c r="WTK106" s="120"/>
      <c r="WTL106" s="113"/>
      <c r="WTM106" s="113"/>
      <c r="WTN106" s="119"/>
      <c r="WTO106" s="115"/>
      <c r="WTP106" s="116"/>
      <c r="WTQ106" s="117"/>
      <c r="WTR106" s="116"/>
      <c r="WTS106" s="116"/>
      <c r="WTT106" s="116"/>
      <c r="WTU106" s="115"/>
      <c r="WTV106" s="116"/>
      <c r="WTW106" s="115"/>
      <c r="WTX106" s="120"/>
      <c r="WTY106" s="120"/>
      <c r="WTZ106" s="120"/>
      <c r="WUA106" s="120"/>
      <c r="WUB106" s="120"/>
      <c r="WUC106" s="120"/>
      <c r="WUD106" s="121"/>
      <c r="WUE106" s="122"/>
      <c r="WUF106" s="120"/>
      <c r="WUG106" s="120"/>
      <c r="WUH106" s="120"/>
      <c r="WUI106" s="120"/>
      <c r="WUJ106" s="113"/>
      <c r="WUK106" s="113"/>
      <c r="WUL106" s="119"/>
      <c r="WUM106" s="115"/>
      <c r="WUN106" s="116"/>
      <c r="WUO106" s="117"/>
      <c r="WUP106" s="116"/>
      <c r="WUQ106" s="116"/>
      <c r="WUR106" s="116"/>
      <c r="WUS106" s="115"/>
      <c r="WUT106" s="116"/>
      <c r="WUU106" s="115"/>
      <c r="WUV106" s="120"/>
      <c r="WUW106" s="120"/>
      <c r="WUX106" s="120"/>
      <c r="WUY106" s="120"/>
      <c r="WUZ106" s="120"/>
      <c r="WVA106" s="120"/>
      <c r="WVB106" s="121"/>
      <c r="WVC106" s="122"/>
      <c r="WVD106" s="120"/>
      <c r="WVE106" s="120"/>
      <c r="WVF106" s="120"/>
      <c r="WVG106" s="120"/>
      <c r="WVH106" s="113"/>
      <c r="WVI106" s="113"/>
      <c r="WVJ106" s="119"/>
      <c r="WVK106" s="115"/>
      <c r="WVL106" s="116"/>
      <c r="WVM106" s="117"/>
      <c r="WVN106" s="116"/>
      <c r="WVO106" s="116"/>
      <c r="WVP106" s="116"/>
      <c r="WVQ106" s="115"/>
      <c r="WVR106" s="116"/>
      <c r="WVS106" s="115"/>
      <c r="WVT106" s="120"/>
      <c r="WVU106" s="120"/>
      <c r="WVV106" s="120"/>
      <c r="WVW106" s="120"/>
      <c r="WVX106" s="120"/>
      <c r="WVY106" s="120"/>
      <c r="WVZ106" s="121"/>
      <c r="WWA106" s="122"/>
      <c r="WWB106" s="120"/>
      <c r="WWC106" s="120"/>
      <c r="WWD106" s="120"/>
      <c r="WWE106" s="120"/>
      <c r="WWF106" s="113"/>
      <c r="WWG106" s="113"/>
      <c r="WWH106" s="119"/>
      <c r="WWI106" s="115"/>
      <c r="WWJ106" s="116"/>
      <c r="WWK106" s="117"/>
      <c r="WWL106" s="116"/>
      <c r="WWM106" s="116"/>
      <c r="WWN106" s="116"/>
      <c r="WWO106" s="115"/>
      <c r="WWP106" s="116"/>
      <c r="WWQ106" s="115"/>
      <c r="WWR106" s="120"/>
      <c r="WWS106" s="120"/>
      <c r="WWT106" s="120"/>
      <c r="WWU106" s="120"/>
      <c r="WWV106" s="120"/>
      <c r="WWW106" s="120"/>
      <c r="WWX106" s="121"/>
      <c r="WWY106" s="122"/>
      <c r="WWZ106" s="120"/>
      <c r="WXA106" s="120"/>
      <c r="WXB106" s="120"/>
      <c r="WXC106" s="120"/>
      <c r="WXD106" s="113"/>
      <c r="WXE106" s="113"/>
      <c r="WXF106" s="119"/>
      <c r="WXG106" s="115"/>
      <c r="WXH106" s="116"/>
      <c r="WXI106" s="117"/>
      <c r="WXJ106" s="116"/>
      <c r="WXK106" s="116"/>
      <c r="WXL106" s="116"/>
      <c r="WXM106" s="115"/>
      <c r="WXN106" s="116"/>
      <c r="WXO106" s="115"/>
      <c r="WXP106" s="120"/>
      <c r="WXQ106" s="120"/>
      <c r="WXR106" s="120"/>
      <c r="WXS106" s="120"/>
      <c r="WXT106" s="120"/>
      <c r="WXU106" s="120"/>
      <c r="WXV106" s="121"/>
      <c r="WXW106" s="122"/>
      <c r="WXX106" s="120"/>
      <c r="WXY106" s="120"/>
      <c r="WXZ106" s="120"/>
      <c r="WYA106" s="120"/>
      <c r="WYB106" s="113"/>
      <c r="WYC106" s="113"/>
      <c r="WYD106" s="119"/>
      <c r="WYE106" s="115"/>
      <c r="WYF106" s="116"/>
      <c r="WYG106" s="117"/>
      <c r="WYH106" s="116"/>
      <c r="WYI106" s="116"/>
      <c r="WYJ106" s="116"/>
      <c r="WYK106" s="115"/>
      <c r="WYL106" s="116"/>
      <c r="WYM106" s="115"/>
      <c r="WYN106" s="120"/>
      <c r="WYO106" s="120"/>
      <c r="WYP106" s="120"/>
      <c r="WYQ106" s="120"/>
      <c r="WYR106" s="120"/>
      <c r="WYS106" s="120"/>
      <c r="WYT106" s="121"/>
      <c r="WYU106" s="122"/>
      <c r="WYV106" s="120"/>
      <c r="WYW106" s="120"/>
      <c r="WYX106" s="120"/>
      <c r="WYY106" s="120"/>
      <c r="WYZ106" s="113"/>
      <c r="WZA106" s="113"/>
      <c r="WZB106" s="119"/>
      <c r="WZC106" s="115"/>
      <c r="WZD106" s="116"/>
      <c r="WZE106" s="117"/>
      <c r="WZF106" s="116"/>
      <c r="WZG106" s="116"/>
      <c r="WZH106" s="116"/>
      <c r="WZI106" s="115"/>
      <c r="WZJ106" s="116"/>
      <c r="WZK106" s="115"/>
      <c r="WZL106" s="120"/>
      <c r="WZM106" s="120"/>
      <c r="WZN106" s="120"/>
      <c r="WZO106" s="120"/>
      <c r="WZP106" s="120"/>
      <c r="WZQ106" s="120"/>
      <c r="WZR106" s="121"/>
      <c r="WZS106" s="122"/>
      <c r="WZT106" s="120"/>
      <c r="WZU106" s="120"/>
      <c r="WZV106" s="120"/>
      <c r="WZW106" s="120"/>
      <c r="WZX106" s="113"/>
      <c r="WZY106" s="113"/>
      <c r="WZZ106" s="119"/>
      <c r="XAA106" s="115"/>
      <c r="XAB106" s="116"/>
      <c r="XAC106" s="117"/>
      <c r="XAD106" s="116"/>
      <c r="XAE106" s="116"/>
      <c r="XAF106" s="116"/>
      <c r="XAG106" s="115"/>
      <c r="XAH106" s="116"/>
      <c r="XAI106" s="115"/>
      <c r="XAJ106" s="120"/>
      <c r="XAK106" s="120"/>
      <c r="XAL106" s="120"/>
      <c r="XAM106" s="120"/>
      <c r="XAN106" s="120"/>
      <c r="XAO106" s="120"/>
      <c r="XAP106" s="121"/>
      <c r="XAQ106" s="122"/>
      <c r="XAR106" s="120"/>
      <c r="XAS106" s="120"/>
      <c r="XAT106" s="120"/>
      <c r="XAU106" s="120"/>
      <c r="XAV106" s="113"/>
      <c r="XAW106" s="113"/>
      <c r="XAX106" s="119"/>
      <c r="XAY106" s="115"/>
      <c r="XAZ106" s="116"/>
      <c r="XBA106" s="117"/>
      <c r="XBB106" s="116"/>
      <c r="XBC106" s="116"/>
      <c r="XBD106" s="116"/>
      <c r="XBE106" s="115"/>
      <c r="XBF106" s="116"/>
      <c r="XBG106" s="115"/>
      <c r="XBH106" s="120"/>
      <c r="XBI106" s="120"/>
      <c r="XBJ106" s="120"/>
      <c r="XBK106" s="120"/>
      <c r="XBL106" s="120"/>
      <c r="XBM106" s="120"/>
      <c r="XBN106" s="121"/>
      <c r="XBO106" s="122"/>
      <c r="XBP106" s="120"/>
      <c r="XBQ106" s="120"/>
      <c r="XBR106" s="120"/>
      <c r="XBS106" s="120"/>
      <c r="XBT106" s="113"/>
      <c r="XBU106" s="113"/>
      <c r="XBV106" s="119"/>
      <c r="XBW106" s="115"/>
      <c r="XBX106" s="116"/>
      <c r="XBY106" s="117"/>
      <c r="XBZ106" s="116"/>
      <c r="XCA106" s="116"/>
      <c r="XCB106" s="116"/>
      <c r="XCC106" s="115"/>
      <c r="XCD106" s="116"/>
      <c r="XCE106" s="115"/>
      <c r="XCF106" s="120"/>
      <c r="XCG106" s="120"/>
      <c r="XCH106" s="120"/>
      <c r="XCI106" s="120"/>
      <c r="XCJ106" s="120"/>
      <c r="XCK106" s="120"/>
      <c r="XCL106" s="121"/>
      <c r="XCM106" s="122"/>
      <c r="XCN106" s="120"/>
      <c r="XCO106" s="120"/>
      <c r="XCP106" s="120"/>
      <c r="XCQ106" s="120"/>
      <c r="XCR106" s="113"/>
      <c r="XCS106" s="113"/>
      <c r="XCT106" s="119"/>
      <c r="XCU106" s="115"/>
      <c r="XCV106" s="116"/>
      <c r="XCW106" s="117"/>
      <c r="XCX106" s="116"/>
      <c r="XCY106" s="116"/>
      <c r="XCZ106" s="116"/>
      <c r="XDA106" s="115"/>
      <c r="XDB106" s="116"/>
      <c r="XDC106" s="115"/>
      <c r="XDD106" s="120"/>
      <c r="XDE106" s="120"/>
      <c r="XDF106" s="120"/>
      <c r="XDG106" s="120"/>
      <c r="XDH106" s="120"/>
      <c r="XDI106" s="120"/>
      <c r="XDJ106" s="121"/>
      <c r="XDK106" s="122"/>
      <c r="XDL106" s="120"/>
      <c r="XDM106" s="120"/>
      <c r="XDN106" s="120"/>
      <c r="XDO106" s="120"/>
      <c r="XDP106" s="113"/>
      <c r="XDQ106" s="113"/>
      <c r="XDR106" s="119"/>
      <c r="XDS106" s="115"/>
      <c r="XDT106" s="116"/>
      <c r="XDU106" s="117"/>
      <c r="XDV106" s="116"/>
      <c r="XDW106" s="116"/>
      <c r="XDX106" s="116"/>
      <c r="XDY106" s="115"/>
      <c r="XDZ106" s="116"/>
      <c r="XEA106" s="115"/>
      <c r="XEB106" s="120"/>
      <c r="XEC106" s="120"/>
      <c r="XED106" s="120"/>
      <c r="XEE106" s="120"/>
      <c r="XEF106" s="120"/>
      <c r="XEG106" s="120"/>
      <c r="XEH106" s="121"/>
      <c r="XEI106" s="122"/>
      <c r="XEJ106" s="120"/>
      <c r="XEK106" s="120"/>
      <c r="XEL106" s="120"/>
      <c r="XEM106" s="120"/>
      <c r="XEN106" s="113"/>
      <c r="XEO106" s="113"/>
      <c r="XEP106" s="119"/>
      <c r="XEQ106" s="115"/>
      <c r="XER106" s="116"/>
      <c r="XES106" s="117"/>
      <c r="XET106" s="116"/>
      <c r="XEU106" s="116"/>
      <c r="XEV106" s="116"/>
      <c r="XEW106" s="115"/>
      <c r="XEX106" s="116"/>
      <c r="XEY106" s="115"/>
      <c r="XEZ106" s="120"/>
      <c r="XFA106" s="120"/>
      <c r="XFB106" s="120"/>
      <c r="XFC106" s="120"/>
      <c r="XFD106" s="120"/>
    </row>
    <row r="107" spans="1:75" ht="15.75" customHeight="1">
      <c r="A107" s="61"/>
      <c r="B107" s="61"/>
      <c r="C107" s="1"/>
      <c r="D107" s="1"/>
      <c r="E107" s="62"/>
      <c r="F107" s="98"/>
      <c r="G107" s="98"/>
      <c r="H107" s="38"/>
      <c r="I107" s="99"/>
      <c r="J107" s="100"/>
      <c r="K107" s="100"/>
      <c r="L107" s="100"/>
      <c r="M107" s="100"/>
      <c r="N107" s="100"/>
      <c r="O107" s="100"/>
      <c r="P107" s="1"/>
      <c r="Q107" s="1"/>
      <c r="R107" s="1"/>
      <c r="S107" s="1"/>
      <c r="T107" s="1"/>
      <c r="U107" s="1"/>
      <c r="V107" s="1"/>
      <c r="W107" s="1"/>
      <c r="X107" s="6"/>
      <c r="Y107" s="101"/>
      <c r="Z107" s="102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5"/>
      <c r="AV107" s="5"/>
      <c r="AW107" s="5"/>
      <c r="AX107" s="6"/>
      <c r="AY107" s="6"/>
      <c r="AZ107" s="7"/>
      <c r="BA107" s="6"/>
      <c r="BB107" s="6"/>
      <c r="BC107" s="6"/>
      <c r="BD107" s="6"/>
      <c r="BE107" s="6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40"/>
    </row>
    <row r="108" spans="1:75" ht="15.75" customHeight="1">
      <c r="A108" s="61"/>
      <c r="B108" s="61"/>
      <c r="C108" s="1"/>
      <c r="D108" s="1"/>
      <c r="E108" s="62"/>
      <c r="F108" s="98"/>
      <c r="G108" s="98"/>
      <c r="H108" s="38"/>
      <c r="I108" s="99"/>
      <c r="J108" s="100"/>
      <c r="K108" s="100"/>
      <c r="L108" s="100"/>
      <c r="M108" s="100"/>
      <c r="N108" s="100"/>
      <c r="O108" s="100"/>
      <c r="P108" s="1"/>
      <c r="Q108" s="1"/>
      <c r="R108" s="1"/>
      <c r="S108" s="1"/>
      <c r="T108" s="1"/>
      <c r="U108" s="1"/>
      <c r="V108" s="1"/>
      <c r="W108" s="1"/>
      <c r="X108" s="6"/>
      <c r="Y108" s="101"/>
      <c r="Z108" s="102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5"/>
      <c r="AV108" s="5"/>
      <c r="AW108" s="5"/>
      <c r="AX108" s="6"/>
      <c r="AY108" s="6"/>
      <c r="AZ108" s="7"/>
      <c r="BA108" s="6"/>
      <c r="BB108" s="6"/>
      <c r="BC108" s="6"/>
      <c r="BD108" s="6"/>
      <c r="BE108" s="6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40"/>
    </row>
    <row r="109" spans="1:75" ht="15.75" customHeight="1">
      <c r="A109" s="61"/>
      <c r="B109" s="61"/>
      <c r="C109" s="1"/>
      <c r="D109" s="1"/>
      <c r="E109" s="62"/>
      <c r="F109" s="98"/>
      <c r="G109" s="98"/>
      <c r="H109" s="38"/>
      <c r="I109" s="99"/>
      <c r="J109" s="100"/>
      <c r="K109" s="100"/>
      <c r="L109" s="100"/>
      <c r="M109" s="100"/>
      <c r="N109" s="100"/>
      <c r="O109" s="100"/>
      <c r="P109" s="1"/>
      <c r="Q109" s="1"/>
      <c r="R109" s="1"/>
      <c r="S109" s="1"/>
      <c r="T109" s="1"/>
      <c r="U109" s="1"/>
      <c r="V109" s="1"/>
      <c r="W109" s="1"/>
      <c r="X109" s="6"/>
      <c r="Y109" s="101"/>
      <c r="Z109" s="102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5"/>
      <c r="AV109" s="5"/>
      <c r="AW109" s="5"/>
      <c r="AX109" s="6"/>
      <c r="AY109" s="6"/>
      <c r="AZ109" s="7"/>
      <c r="BA109" s="6"/>
      <c r="BB109" s="6"/>
      <c r="BC109" s="6"/>
      <c r="BD109" s="6"/>
      <c r="BE109" s="6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40"/>
    </row>
    <row r="110" spans="1:75" ht="15.75" customHeight="1">
      <c r="A110" s="61"/>
      <c r="B110" s="61"/>
      <c r="C110" s="1"/>
      <c r="D110" s="1"/>
      <c r="E110" s="62"/>
      <c r="F110" s="98"/>
      <c r="G110" s="98"/>
      <c r="H110" s="38"/>
      <c r="I110" s="99"/>
      <c r="J110" s="100"/>
      <c r="K110" s="100"/>
      <c r="L110" s="100"/>
      <c r="M110" s="100"/>
      <c r="N110" s="100"/>
      <c r="O110" s="100"/>
      <c r="P110" s="1"/>
      <c r="Q110" s="1"/>
      <c r="R110" s="1"/>
      <c r="S110" s="1"/>
      <c r="T110" s="1"/>
      <c r="U110" s="1"/>
      <c r="V110" s="1"/>
      <c r="W110" s="1"/>
      <c r="X110" s="6"/>
      <c r="Y110" s="101"/>
      <c r="Z110" s="102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5"/>
      <c r="AV110" s="5"/>
      <c r="AW110" s="5"/>
      <c r="AX110" s="6"/>
      <c r="AY110" s="6"/>
      <c r="AZ110" s="7"/>
      <c r="BA110" s="6"/>
      <c r="BB110" s="6"/>
      <c r="BC110" s="6"/>
      <c r="BD110" s="6"/>
      <c r="BE110" s="6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40"/>
    </row>
    <row r="111" spans="1:75" ht="15.75" customHeight="1">
      <c r="A111" s="61"/>
      <c r="B111" s="61"/>
      <c r="C111" s="1"/>
      <c r="D111" s="1"/>
      <c r="E111" s="62"/>
      <c r="F111" s="98"/>
      <c r="G111" s="98"/>
      <c r="H111" s="38"/>
      <c r="I111" s="99"/>
      <c r="J111" s="100"/>
      <c r="K111" s="100"/>
      <c r="L111" s="100"/>
      <c r="M111" s="100"/>
      <c r="N111" s="100"/>
      <c r="O111" s="100"/>
      <c r="P111" s="1"/>
      <c r="Q111" s="1"/>
      <c r="R111" s="1"/>
      <c r="S111" s="1"/>
      <c r="T111" s="1"/>
      <c r="U111" s="1"/>
      <c r="V111" s="1"/>
      <c r="W111" s="1"/>
      <c r="X111" s="6"/>
      <c r="Y111" s="101"/>
      <c r="Z111" s="102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5"/>
      <c r="AV111" s="5"/>
      <c r="AW111" s="5"/>
      <c r="AX111" s="6"/>
      <c r="AY111" s="6"/>
      <c r="AZ111" s="7"/>
      <c r="BA111" s="6"/>
      <c r="BB111" s="6"/>
      <c r="BC111" s="6"/>
      <c r="BD111" s="6"/>
      <c r="BE111" s="6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40"/>
    </row>
    <row r="112" spans="1:75" ht="15.75" customHeight="1">
      <c r="A112" s="61"/>
      <c r="B112" s="61"/>
      <c r="C112" s="1"/>
      <c r="D112" s="1"/>
      <c r="E112" s="62"/>
      <c r="F112" s="98"/>
      <c r="G112" s="98"/>
      <c r="H112" s="38"/>
      <c r="I112" s="99"/>
      <c r="J112" s="100"/>
      <c r="K112" s="100"/>
      <c r="L112" s="100"/>
      <c r="M112" s="100"/>
      <c r="N112" s="100"/>
      <c r="O112" s="100"/>
      <c r="P112" s="1"/>
      <c r="Q112" s="1"/>
      <c r="R112" s="1"/>
      <c r="S112" s="1"/>
      <c r="T112" s="1"/>
      <c r="U112" s="1"/>
      <c r="V112" s="1"/>
      <c r="W112" s="1"/>
      <c r="X112" s="6"/>
      <c r="Y112" s="101"/>
      <c r="Z112" s="102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5"/>
      <c r="AV112" s="5"/>
      <c r="AW112" s="5"/>
      <c r="AX112" s="6"/>
      <c r="AY112" s="6"/>
      <c r="AZ112" s="7"/>
      <c r="BA112" s="6"/>
      <c r="BB112" s="6"/>
      <c r="BC112" s="6"/>
      <c r="BD112" s="6"/>
      <c r="BE112" s="6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40"/>
    </row>
    <row r="113" spans="1:75" ht="15.75" customHeight="1">
      <c r="A113" s="61"/>
      <c r="B113" s="61"/>
      <c r="C113" s="1"/>
      <c r="D113" s="1"/>
      <c r="E113" s="62"/>
      <c r="F113" s="98"/>
      <c r="G113" s="98"/>
      <c r="H113" s="38"/>
      <c r="I113" s="99"/>
      <c r="J113" s="100"/>
      <c r="K113" s="100"/>
      <c r="L113" s="100"/>
      <c r="M113" s="100"/>
      <c r="N113" s="100"/>
      <c r="O113" s="100"/>
      <c r="P113" s="1"/>
      <c r="Q113" s="1"/>
      <c r="R113" s="1"/>
      <c r="S113" s="1"/>
      <c r="T113" s="1"/>
      <c r="U113" s="1"/>
      <c r="V113" s="1"/>
      <c r="W113" s="1"/>
      <c r="X113" s="6"/>
      <c r="Y113" s="101"/>
      <c r="Z113" s="102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5"/>
      <c r="AV113" s="5"/>
      <c r="AW113" s="5"/>
      <c r="AX113" s="6"/>
      <c r="AY113" s="6"/>
      <c r="AZ113" s="7"/>
      <c r="BA113" s="6"/>
      <c r="BB113" s="6"/>
      <c r="BC113" s="6"/>
      <c r="BD113" s="6"/>
      <c r="BE113" s="6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40"/>
    </row>
    <row r="114" spans="1:75" ht="15.75" customHeight="1">
      <c r="A114" s="61"/>
      <c r="B114" s="61"/>
      <c r="C114" s="1"/>
      <c r="D114" s="1"/>
      <c r="E114" s="62"/>
      <c r="F114" s="98"/>
      <c r="G114" s="98"/>
      <c r="H114" s="38"/>
      <c r="I114" s="99"/>
      <c r="J114" s="100"/>
      <c r="K114" s="100"/>
      <c r="L114" s="100"/>
      <c r="M114" s="100"/>
      <c r="N114" s="100"/>
      <c r="O114" s="100"/>
      <c r="P114" s="1"/>
      <c r="Q114" s="1"/>
      <c r="R114" s="1"/>
      <c r="S114" s="1"/>
      <c r="T114" s="1"/>
      <c r="U114" s="1"/>
      <c r="V114" s="1"/>
      <c r="W114" s="1"/>
      <c r="X114" s="6"/>
      <c r="Y114" s="101"/>
      <c r="Z114" s="102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5"/>
      <c r="AV114" s="5"/>
      <c r="AW114" s="5"/>
      <c r="AX114" s="6"/>
      <c r="AY114" s="6"/>
      <c r="AZ114" s="7"/>
      <c r="BA114" s="6"/>
      <c r="BB114" s="6"/>
      <c r="BC114" s="6"/>
      <c r="BD114" s="6"/>
      <c r="BE114" s="6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40"/>
    </row>
    <row r="115" spans="1:75" ht="15.75" customHeight="1">
      <c r="A115" s="61"/>
      <c r="B115" s="61"/>
      <c r="C115" s="1"/>
      <c r="D115" s="1"/>
      <c r="E115" s="62"/>
      <c r="F115" s="98"/>
      <c r="G115" s="98"/>
      <c r="H115" s="38"/>
      <c r="I115" s="99"/>
      <c r="J115" s="100"/>
      <c r="K115" s="100"/>
      <c r="L115" s="100"/>
      <c r="M115" s="100"/>
      <c r="N115" s="100"/>
      <c r="O115" s="100"/>
      <c r="P115" s="1"/>
      <c r="Q115" s="1"/>
      <c r="R115" s="1"/>
      <c r="S115" s="1"/>
      <c r="T115" s="1"/>
      <c r="U115" s="1"/>
      <c r="V115" s="1"/>
      <c r="W115" s="1"/>
      <c r="X115" s="6"/>
      <c r="Y115" s="101"/>
      <c r="Z115" s="102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5"/>
      <c r="AV115" s="5"/>
      <c r="AW115" s="5"/>
      <c r="AX115" s="6"/>
      <c r="AY115" s="6"/>
      <c r="AZ115" s="7"/>
      <c r="BA115" s="6"/>
      <c r="BB115" s="6"/>
      <c r="BC115" s="6"/>
      <c r="BD115" s="6"/>
      <c r="BE115" s="6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40"/>
    </row>
    <row r="116" spans="1:75" ht="15.75" customHeight="1">
      <c r="A116" s="61"/>
      <c r="B116" s="61"/>
      <c r="C116" s="1"/>
      <c r="D116" s="1"/>
      <c r="E116" s="62"/>
      <c r="F116" s="98"/>
      <c r="G116" s="98"/>
      <c r="H116" s="38"/>
      <c r="I116" s="99"/>
      <c r="J116" s="100"/>
      <c r="K116" s="100"/>
      <c r="L116" s="100"/>
      <c r="M116" s="100"/>
      <c r="N116" s="100"/>
      <c r="O116" s="100"/>
      <c r="P116" s="1"/>
      <c r="Q116" s="1"/>
      <c r="R116" s="1"/>
      <c r="S116" s="1"/>
      <c r="T116" s="1"/>
      <c r="U116" s="1"/>
      <c r="V116" s="1"/>
      <c r="W116" s="1"/>
      <c r="X116" s="6"/>
      <c r="Y116" s="101"/>
      <c r="Z116" s="102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5"/>
      <c r="AV116" s="5"/>
      <c r="AW116" s="5"/>
      <c r="AX116" s="6"/>
      <c r="AY116" s="6"/>
      <c r="AZ116" s="7"/>
      <c r="BA116" s="6"/>
      <c r="BB116" s="6"/>
      <c r="BC116" s="6"/>
      <c r="BD116" s="6"/>
      <c r="BE116" s="6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40"/>
    </row>
    <row r="117" spans="1:75" ht="15.75" customHeight="1">
      <c r="A117" s="61"/>
      <c r="B117" s="61"/>
      <c r="C117" s="1"/>
      <c r="D117" s="1"/>
      <c r="E117" s="62"/>
      <c r="F117" s="98"/>
      <c r="G117" s="98"/>
      <c r="H117" s="38"/>
      <c r="I117" s="99"/>
      <c r="J117" s="100"/>
      <c r="K117" s="100"/>
      <c r="L117" s="100"/>
      <c r="M117" s="100"/>
      <c r="N117" s="100"/>
      <c r="O117" s="100"/>
      <c r="P117" s="1"/>
      <c r="Q117" s="1"/>
      <c r="R117" s="1"/>
      <c r="S117" s="1"/>
      <c r="T117" s="1"/>
      <c r="U117" s="1"/>
      <c r="V117" s="1"/>
      <c r="W117" s="1"/>
      <c r="X117" s="6"/>
      <c r="Y117" s="101"/>
      <c r="Z117" s="102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5"/>
      <c r="AV117" s="5"/>
      <c r="AW117" s="5"/>
      <c r="AX117" s="6"/>
      <c r="AY117" s="6"/>
      <c r="AZ117" s="7"/>
      <c r="BA117" s="6"/>
      <c r="BB117" s="6"/>
      <c r="BC117" s="6"/>
      <c r="BD117" s="6"/>
      <c r="BE117" s="6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40"/>
    </row>
    <row r="118" spans="1:75" ht="15.75" customHeight="1">
      <c r="A118" s="61"/>
      <c r="B118" s="61"/>
      <c r="C118" s="1"/>
      <c r="D118" s="1"/>
      <c r="E118" s="62"/>
      <c r="F118" s="98"/>
      <c r="G118" s="98"/>
      <c r="H118" s="38"/>
      <c r="I118" s="99"/>
      <c r="J118" s="100"/>
      <c r="K118" s="100"/>
      <c r="L118" s="100"/>
      <c r="M118" s="100"/>
      <c r="N118" s="100"/>
      <c r="O118" s="100"/>
      <c r="P118" s="1"/>
      <c r="Q118" s="1"/>
      <c r="R118" s="1"/>
      <c r="S118" s="1"/>
      <c r="T118" s="1"/>
      <c r="U118" s="1"/>
      <c r="V118" s="1"/>
      <c r="W118" s="1"/>
      <c r="X118" s="6"/>
      <c r="Y118" s="101"/>
      <c r="Z118" s="102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5"/>
      <c r="AV118" s="5"/>
      <c r="AW118" s="5"/>
      <c r="AX118" s="6"/>
      <c r="AY118" s="6"/>
      <c r="AZ118" s="7"/>
      <c r="BA118" s="6"/>
      <c r="BB118" s="6"/>
      <c r="BC118" s="6"/>
      <c r="BD118" s="6"/>
      <c r="BE118" s="6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40"/>
    </row>
    <row r="119" spans="1:75" ht="15.75" customHeight="1">
      <c r="A119" s="61"/>
      <c r="B119" s="61"/>
      <c r="C119" s="1"/>
      <c r="D119" s="1"/>
      <c r="E119" s="62"/>
      <c r="F119" s="98"/>
      <c r="G119" s="98"/>
      <c r="H119" s="38"/>
      <c r="I119" s="99"/>
      <c r="J119" s="100"/>
      <c r="K119" s="100"/>
      <c r="L119" s="100"/>
      <c r="M119" s="100"/>
      <c r="N119" s="100"/>
      <c r="O119" s="100"/>
      <c r="P119" s="1"/>
      <c r="Q119" s="1"/>
      <c r="R119" s="1"/>
      <c r="S119" s="1"/>
      <c r="T119" s="1"/>
      <c r="U119" s="1"/>
      <c r="V119" s="1"/>
      <c r="W119" s="1"/>
      <c r="X119" s="6"/>
      <c r="Y119" s="101"/>
      <c r="Z119" s="102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5"/>
      <c r="AV119" s="5"/>
      <c r="AW119" s="5"/>
      <c r="AX119" s="6"/>
      <c r="AY119" s="6"/>
      <c r="AZ119" s="7"/>
      <c r="BA119" s="6"/>
      <c r="BB119" s="6"/>
      <c r="BC119" s="6"/>
      <c r="BD119" s="6"/>
      <c r="BE119" s="6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40"/>
    </row>
    <row r="120" spans="1:75" ht="15.75" customHeight="1">
      <c r="A120" s="61"/>
      <c r="B120" s="61"/>
      <c r="C120" s="1"/>
      <c r="D120" s="1"/>
      <c r="E120" s="62"/>
      <c r="F120" s="98"/>
      <c r="G120" s="98"/>
      <c r="H120" s="38"/>
      <c r="I120" s="99"/>
      <c r="J120" s="100"/>
      <c r="K120" s="100"/>
      <c r="L120" s="100"/>
      <c r="M120" s="100"/>
      <c r="N120" s="100"/>
      <c r="O120" s="100"/>
      <c r="P120" s="1"/>
      <c r="Q120" s="1"/>
      <c r="R120" s="1"/>
      <c r="S120" s="1"/>
      <c r="T120" s="1"/>
      <c r="U120" s="1"/>
      <c r="V120" s="1"/>
      <c r="W120" s="1"/>
      <c r="X120" s="6"/>
      <c r="Y120" s="101"/>
      <c r="Z120" s="102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5"/>
      <c r="AV120" s="5"/>
      <c r="AW120" s="5"/>
      <c r="AX120" s="6"/>
      <c r="AY120" s="6"/>
      <c r="AZ120" s="7"/>
      <c r="BA120" s="6"/>
      <c r="BB120" s="6"/>
      <c r="BC120" s="6"/>
      <c r="BD120" s="6"/>
      <c r="BE120" s="6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40"/>
    </row>
    <row r="121" spans="1:75" ht="15.75" customHeight="1">
      <c r="A121" s="61"/>
      <c r="B121" s="61"/>
      <c r="C121" s="1"/>
      <c r="D121" s="1"/>
      <c r="E121" s="62"/>
      <c r="F121" s="98"/>
      <c r="G121" s="98"/>
      <c r="H121" s="38"/>
      <c r="I121" s="99"/>
      <c r="J121" s="100"/>
      <c r="K121" s="100"/>
      <c r="L121" s="100"/>
      <c r="M121" s="100"/>
      <c r="N121" s="100"/>
      <c r="O121" s="100"/>
      <c r="P121" s="1"/>
      <c r="Q121" s="1"/>
      <c r="R121" s="1"/>
      <c r="S121" s="1"/>
      <c r="T121" s="1"/>
      <c r="U121" s="1"/>
      <c r="V121" s="1"/>
      <c r="W121" s="1"/>
      <c r="X121" s="6"/>
      <c r="Y121" s="101"/>
      <c r="Z121" s="102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5"/>
      <c r="AV121" s="5"/>
      <c r="AW121" s="5"/>
      <c r="AX121" s="6"/>
      <c r="AY121" s="6"/>
      <c r="AZ121" s="7"/>
      <c r="BA121" s="6"/>
      <c r="BB121" s="6"/>
      <c r="BC121" s="6"/>
      <c r="BD121" s="6"/>
      <c r="BE121" s="6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40"/>
    </row>
    <row r="122" spans="1:75" ht="15.75" customHeight="1">
      <c r="A122" s="61"/>
      <c r="B122" s="61"/>
      <c r="C122" s="1"/>
      <c r="D122" s="1"/>
      <c r="E122" s="62"/>
      <c r="F122" s="98"/>
      <c r="G122" s="98"/>
      <c r="H122" s="38"/>
      <c r="I122" s="99"/>
      <c r="J122" s="100"/>
      <c r="K122" s="100"/>
      <c r="L122" s="100"/>
      <c r="M122" s="100"/>
      <c r="N122" s="100"/>
      <c r="O122" s="100"/>
      <c r="P122" s="1"/>
      <c r="Q122" s="1"/>
      <c r="R122" s="1"/>
      <c r="S122" s="1"/>
      <c r="T122" s="1"/>
      <c r="U122" s="1"/>
      <c r="V122" s="1"/>
      <c r="W122" s="1"/>
      <c r="X122" s="6"/>
      <c r="Y122" s="101"/>
      <c r="Z122" s="102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5"/>
      <c r="AV122" s="5"/>
      <c r="AW122" s="5"/>
      <c r="AX122" s="6"/>
      <c r="AY122" s="6"/>
      <c r="AZ122" s="7"/>
      <c r="BA122" s="6"/>
      <c r="BB122" s="6"/>
      <c r="BC122" s="6"/>
      <c r="BD122" s="6"/>
      <c r="BE122" s="6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40"/>
    </row>
    <row r="123" spans="1:75" ht="15.75" customHeight="1">
      <c r="A123" s="61"/>
      <c r="B123" s="61"/>
      <c r="C123" s="1"/>
      <c r="D123" s="1"/>
      <c r="E123" s="62"/>
      <c r="F123" s="98"/>
      <c r="G123" s="98"/>
      <c r="H123" s="38"/>
      <c r="I123" s="99"/>
      <c r="J123" s="100"/>
      <c r="K123" s="100"/>
      <c r="L123" s="100"/>
      <c r="M123" s="100"/>
      <c r="N123" s="100"/>
      <c r="O123" s="100"/>
      <c r="P123" s="1"/>
      <c r="Q123" s="1"/>
      <c r="R123" s="1"/>
      <c r="S123" s="1"/>
      <c r="T123" s="1"/>
      <c r="U123" s="1"/>
      <c r="V123" s="1"/>
      <c r="W123" s="1"/>
      <c r="X123" s="6"/>
      <c r="Y123" s="101"/>
      <c r="Z123" s="102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5"/>
      <c r="AV123" s="5"/>
      <c r="AW123" s="5"/>
      <c r="AX123" s="6"/>
      <c r="AY123" s="6"/>
      <c r="AZ123" s="7"/>
      <c r="BA123" s="6"/>
      <c r="BB123" s="6"/>
      <c r="BC123" s="6"/>
      <c r="BD123" s="6"/>
      <c r="BE123" s="6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40"/>
    </row>
    <row r="124" spans="1:75" ht="15.75" customHeight="1">
      <c r="A124" s="61"/>
      <c r="B124" s="61"/>
      <c r="C124" s="1"/>
      <c r="D124" s="1"/>
      <c r="E124" s="62"/>
      <c r="F124" s="98"/>
      <c r="G124" s="98"/>
      <c r="H124" s="38"/>
      <c r="I124" s="99"/>
      <c r="J124" s="100"/>
      <c r="K124" s="100"/>
      <c r="L124" s="100"/>
      <c r="M124" s="100"/>
      <c r="N124" s="100"/>
      <c r="O124" s="100"/>
      <c r="P124" s="1"/>
      <c r="Q124" s="1"/>
      <c r="R124" s="1"/>
      <c r="S124" s="1"/>
      <c r="T124" s="1"/>
      <c r="U124" s="1"/>
      <c r="V124" s="1"/>
      <c r="W124" s="1"/>
      <c r="X124" s="6"/>
      <c r="Y124" s="101"/>
      <c r="Z124" s="102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5"/>
      <c r="AV124" s="5"/>
      <c r="AW124" s="5"/>
      <c r="AX124" s="6"/>
      <c r="AY124" s="6"/>
      <c r="AZ124" s="7"/>
      <c r="BA124" s="6"/>
      <c r="BB124" s="6"/>
      <c r="BC124" s="6"/>
      <c r="BD124" s="6"/>
      <c r="BE124" s="6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40"/>
    </row>
    <row r="125" spans="1:75" ht="15.75" customHeight="1">
      <c r="A125" s="61"/>
      <c r="B125" s="61"/>
      <c r="C125" s="1"/>
      <c r="D125" s="1"/>
      <c r="E125" s="62"/>
      <c r="F125" s="98"/>
      <c r="G125" s="98"/>
      <c r="H125" s="38"/>
      <c r="I125" s="99"/>
      <c r="J125" s="100"/>
      <c r="K125" s="100"/>
      <c r="L125" s="100"/>
      <c r="M125" s="100"/>
      <c r="N125" s="100"/>
      <c r="O125" s="100"/>
      <c r="P125" s="1"/>
      <c r="Q125" s="1"/>
      <c r="R125" s="1"/>
      <c r="S125" s="1"/>
      <c r="T125" s="1"/>
      <c r="U125" s="1"/>
      <c r="V125" s="1"/>
      <c r="W125" s="1"/>
      <c r="X125" s="6"/>
      <c r="Y125" s="101"/>
      <c r="Z125" s="102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5"/>
      <c r="AV125" s="5"/>
      <c r="AW125" s="5"/>
      <c r="AX125" s="6"/>
      <c r="AY125" s="6"/>
      <c r="AZ125" s="7"/>
      <c r="BA125" s="6"/>
      <c r="BB125" s="6"/>
      <c r="BC125" s="6"/>
      <c r="BD125" s="6"/>
      <c r="BE125" s="6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40"/>
    </row>
    <row r="126" spans="1:75" ht="15.75" customHeight="1">
      <c r="A126" s="61"/>
      <c r="B126" s="61"/>
      <c r="C126" s="1"/>
      <c r="D126" s="1"/>
      <c r="E126" s="62"/>
      <c r="F126" s="98"/>
      <c r="G126" s="98"/>
      <c r="H126" s="38"/>
      <c r="I126" s="99"/>
      <c r="J126" s="100"/>
      <c r="K126" s="100"/>
      <c r="L126" s="100"/>
      <c r="M126" s="100"/>
      <c r="N126" s="100"/>
      <c r="O126" s="100"/>
      <c r="P126" s="1"/>
      <c r="Q126" s="1"/>
      <c r="R126" s="1"/>
      <c r="S126" s="1"/>
      <c r="T126" s="1"/>
      <c r="U126" s="1"/>
      <c r="V126" s="1"/>
      <c r="W126" s="1"/>
      <c r="X126" s="6"/>
      <c r="Y126" s="101"/>
      <c r="Z126" s="102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5"/>
      <c r="AV126" s="5"/>
      <c r="AW126" s="5"/>
      <c r="AX126" s="6"/>
      <c r="AY126" s="6"/>
      <c r="AZ126" s="7"/>
      <c r="BA126" s="6"/>
      <c r="BB126" s="6"/>
      <c r="BC126" s="6"/>
      <c r="BD126" s="6"/>
      <c r="BE126" s="6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40"/>
    </row>
    <row r="127" spans="1:75" ht="15.75" customHeight="1">
      <c r="A127" s="61"/>
      <c r="B127" s="61"/>
      <c r="C127" s="1"/>
      <c r="D127" s="1"/>
      <c r="E127" s="62"/>
      <c r="F127" s="98"/>
      <c r="G127" s="98"/>
      <c r="H127" s="38"/>
      <c r="I127" s="99"/>
      <c r="J127" s="100"/>
      <c r="K127" s="100"/>
      <c r="L127" s="100"/>
      <c r="M127" s="100"/>
      <c r="N127" s="100"/>
      <c r="O127" s="100"/>
      <c r="P127" s="1"/>
      <c r="Q127" s="1"/>
      <c r="R127" s="1"/>
      <c r="S127" s="1"/>
      <c r="T127" s="1"/>
      <c r="U127" s="1"/>
      <c r="V127" s="1"/>
      <c r="W127" s="1"/>
      <c r="X127" s="6"/>
      <c r="Y127" s="101"/>
      <c r="Z127" s="102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5"/>
      <c r="AV127" s="5"/>
      <c r="AW127" s="5"/>
      <c r="AX127" s="6"/>
      <c r="AY127" s="6"/>
      <c r="AZ127" s="7"/>
      <c r="BA127" s="6"/>
      <c r="BB127" s="6"/>
      <c r="BC127" s="6"/>
      <c r="BD127" s="6"/>
      <c r="BE127" s="6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40"/>
    </row>
    <row r="128" spans="1:75" ht="15.75" customHeight="1">
      <c r="A128" s="61"/>
      <c r="B128" s="61"/>
      <c r="C128" s="1"/>
      <c r="D128" s="1"/>
      <c r="E128" s="62"/>
      <c r="F128" s="98"/>
      <c r="G128" s="98"/>
      <c r="H128" s="38"/>
      <c r="I128" s="99"/>
      <c r="J128" s="100"/>
      <c r="K128" s="100"/>
      <c r="L128" s="100"/>
      <c r="M128" s="100"/>
      <c r="N128" s="100"/>
      <c r="O128" s="100"/>
      <c r="P128" s="1"/>
      <c r="Q128" s="1"/>
      <c r="R128" s="1"/>
      <c r="S128" s="1"/>
      <c r="T128" s="1"/>
      <c r="U128" s="1"/>
      <c r="V128" s="1"/>
      <c r="W128" s="1"/>
      <c r="X128" s="6"/>
      <c r="Y128" s="101"/>
      <c r="Z128" s="102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5"/>
      <c r="AV128" s="5"/>
      <c r="AW128" s="5"/>
      <c r="AX128" s="6"/>
      <c r="AY128" s="6"/>
      <c r="AZ128" s="7"/>
      <c r="BA128" s="6"/>
      <c r="BB128" s="6"/>
      <c r="BC128" s="6"/>
      <c r="BD128" s="6"/>
      <c r="BE128" s="6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40"/>
    </row>
    <row r="129" spans="1:75" ht="15.75" customHeight="1">
      <c r="A129" s="61"/>
      <c r="B129" s="61"/>
      <c r="C129" s="1"/>
      <c r="D129" s="1"/>
      <c r="E129" s="62"/>
      <c r="F129" s="98"/>
      <c r="G129" s="98"/>
      <c r="H129" s="38"/>
      <c r="I129" s="99"/>
      <c r="J129" s="100"/>
      <c r="K129" s="100"/>
      <c r="L129" s="100"/>
      <c r="M129" s="100"/>
      <c r="N129" s="100"/>
      <c r="O129" s="100"/>
      <c r="P129" s="1"/>
      <c r="Q129" s="1"/>
      <c r="R129" s="1"/>
      <c r="S129" s="1"/>
      <c r="T129" s="1"/>
      <c r="U129" s="1"/>
      <c r="V129" s="1"/>
      <c r="W129" s="1"/>
      <c r="X129" s="6"/>
      <c r="Y129" s="101"/>
      <c r="Z129" s="102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5"/>
      <c r="AV129" s="5"/>
      <c r="AW129" s="5"/>
      <c r="AX129" s="6"/>
      <c r="AY129" s="6"/>
      <c r="AZ129" s="7"/>
      <c r="BA129" s="6"/>
      <c r="BB129" s="6"/>
      <c r="BC129" s="6"/>
      <c r="BD129" s="6"/>
      <c r="BE129" s="6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40"/>
    </row>
    <row r="130" spans="1:75" ht="15.75" customHeight="1">
      <c r="A130" s="61"/>
      <c r="B130" s="61"/>
      <c r="C130" s="1"/>
      <c r="D130" s="1"/>
      <c r="E130" s="62"/>
      <c r="F130" s="98"/>
      <c r="G130" s="98"/>
      <c r="H130" s="38"/>
      <c r="I130" s="99"/>
      <c r="J130" s="100"/>
      <c r="K130" s="100"/>
      <c r="L130" s="100"/>
      <c r="M130" s="100"/>
      <c r="N130" s="100"/>
      <c r="O130" s="100"/>
      <c r="P130" s="1"/>
      <c r="Q130" s="1"/>
      <c r="R130" s="1"/>
      <c r="S130" s="1"/>
      <c r="T130" s="1"/>
      <c r="U130" s="1"/>
      <c r="V130" s="1"/>
      <c r="W130" s="1"/>
      <c r="X130" s="6"/>
      <c r="Y130" s="101"/>
      <c r="Z130" s="102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5"/>
      <c r="AV130" s="5"/>
      <c r="AW130" s="5"/>
      <c r="AX130" s="6"/>
      <c r="AY130" s="6"/>
      <c r="AZ130" s="7"/>
      <c r="BA130" s="6"/>
      <c r="BB130" s="6"/>
      <c r="BC130" s="6"/>
      <c r="BD130" s="6"/>
      <c r="BE130" s="6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40"/>
    </row>
    <row r="131" spans="1:75" ht="15.75" customHeight="1">
      <c r="A131" s="61"/>
      <c r="B131" s="61"/>
      <c r="C131" s="1"/>
      <c r="D131" s="1"/>
      <c r="E131" s="62"/>
      <c r="F131" s="98"/>
      <c r="G131" s="98"/>
      <c r="H131" s="38"/>
      <c r="I131" s="99"/>
      <c r="J131" s="100"/>
      <c r="K131" s="100"/>
      <c r="L131" s="100"/>
      <c r="M131" s="100"/>
      <c r="N131" s="100"/>
      <c r="O131" s="100"/>
      <c r="P131" s="1"/>
      <c r="Q131" s="1"/>
      <c r="R131" s="1"/>
      <c r="S131" s="1"/>
      <c r="T131" s="1"/>
      <c r="U131" s="1"/>
      <c r="V131" s="1"/>
      <c r="W131" s="1"/>
      <c r="X131" s="6"/>
      <c r="Y131" s="101"/>
      <c r="Z131" s="102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5"/>
      <c r="AV131" s="5"/>
      <c r="AW131" s="5"/>
      <c r="AX131" s="6"/>
      <c r="AY131" s="6"/>
      <c r="AZ131" s="7"/>
      <c r="BA131" s="6"/>
      <c r="BB131" s="6"/>
      <c r="BC131" s="6"/>
      <c r="BD131" s="6"/>
      <c r="BE131" s="6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40"/>
    </row>
    <row r="132" spans="1:75" ht="15.75" customHeight="1">
      <c r="A132" s="61"/>
      <c r="B132" s="61"/>
      <c r="C132" s="1"/>
      <c r="D132" s="1"/>
      <c r="E132" s="62"/>
      <c r="F132" s="98"/>
      <c r="G132" s="98"/>
      <c r="H132" s="38"/>
      <c r="I132" s="99"/>
      <c r="J132" s="100"/>
      <c r="K132" s="100"/>
      <c r="L132" s="100"/>
      <c r="M132" s="100"/>
      <c r="N132" s="100"/>
      <c r="O132" s="100"/>
      <c r="P132" s="1"/>
      <c r="Q132" s="1"/>
      <c r="R132" s="1"/>
      <c r="S132" s="1"/>
      <c r="T132" s="1"/>
      <c r="U132" s="1"/>
      <c r="V132" s="1"/>
      <c r="W132" s="1"/>
      <c r="X132" s="6"/>
      <c r="Y132" s="101"/>
      <c r="Z132" s="102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5"/>
      <c r="AV132" s="5"/>
      <c r="AW132" s="5"/>
      <c r="AX132" s="6"/>
      <c r="AY132" s="6"/>
      <c r="AZ132" s="7"/>
      <c r="BA132" s="6"/>
      <c r="BB132" s="6"/>
      <c r="BC132" s="6"/>
      <c r="BD132" s="6"/>
      <c r="BE132" s="6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40"/>
    </row>
    <row r="133" spans="1:75" ht="15.75" customHeight="1">
      <c r="A133" s="61"/>
      <c r="B133" s="61"/>
      <c r="C133" s="1"/>
      <c r="D133" s="1"/>
      <c r="E133" s="62"/>
      <c r="F133" s="98"/>
      <c r="G133" s="98"/>
      <c r="H133" s="38"/>
      <c r="I133" s="99"/>
      <c r="J133" s="100"/>
      <c r="K133" s="100"/>
      <c r="L133" s="100"/>
      <c r="M133" s="100"/>
      <c r="N133" s="100"/>
      <c r="O133" s="100"/>
      <c r="P133" s="1"/>
      <c r="Q133" s="1"/>
      <c r="R133" s="1"/>
      <c r="S133" s="1"/>
      <c r="T133" s="1"/>
      <c r="U133" s="1"/>
      <c r="V133" s="1"/>
      <c r="W133" s="1"/>
      <c r="X133" s="6"/>
      <c r="Y133" s="101"/>
      <c r="Z133" s="102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5"/>
      <c r="AV133" s="5"/>
      <c r="AW133" s="5"/>
      <c r="AX133" s="6"/>
      <c r="AY133" s="6"/>
      <c r="AZ133" s="7"/>
      <c r="BA133" s="6"/>
      <c r="BB133" s="6"/>
      <c r="BC133" s="6"/>
      <c r="BD133" s="6"/>
      <c r="BE133" s="6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40"/>
    </row>
    <row r="134" spans="1:75" ht="15.75" customHeight="1">
      <c r="A134" s="61"/>
      <c r="B134" s="61"/>
      <c r="C134" s="1"/>
      <c r="D134" s="1"/>
      <c r="E134" s="62"/>
      <c r="F134" s="98"/>
      <c r="G134" s="98"/>
      <c r="H134" s="38"/>
      <c r="I134" s="99"/>
      <c r="J134" s="100"/>
      <c r="K134" s="100"/>
      <c r="L134" s="100"/>
      <c r="M134" s="100"/>
      <c r="N134" s="100"/>
      <c r="O134" s="100"/>
      <c r="P134" s="1"/>
      <c r="Q134" s="1"/>
      <c r="R134" s="1"/>
      <c r="S134" s="1"/>
      <c r="T134" s="1"/>
      <c r="U134" s="1"/>
      <c r="V134" s="1"/>
      <c r="W134" s="1"/>
      <c r="X134" s="6"/>
      <c r="Y134" s="101"/>
      <c r="Z134" s="102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5"/>
      <c r="AV134" s="5"/>
      <c r="AW134" s="5"/>
      <c r="AX134" s="6"/>
      <c r="AY134" s="6"/>
      <c r="AZ134" s="7"/>
      <c r="BA134" s="6"/>
      <c r="BB134" s="6"/>
      <c r="BC134" s="6"/>
      <c r="BD134" s="6"/>
      <c r="BE134" s="6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40"/>
    </row>
    <row r="135" spans="1:75" ht="15.75" customHeight="1">
      <c r="A135" s="61"/>
      <c r="B135" s="61"/>
      <c r="C135" s="1"/>
      <c r="D135" s="1"/>
      <c r="E135" s="62"/>
      <c r="F135" s="98"/>
      <c r="G135" s="98"/>
      <c r="H135" s="38"/>
      <c r="I135" s="99"/>
      <c r="J135" s="100"/>
      <c r="K135" s="100"/>
      <c r="L135" s="100"/>
      <c r="M135" s="100"/>
      <c r="N135" s="100"/>
      <c r="O135" s="100"/>
      <c r="P135" s="1"/>
      <c r="Q135" s="1"/>
      <c r="R135" s="1"/>
      <c r="S135" s="1"/>
      <c r="T135" s="1"/>
      <c r="U135" s="1"/>
      <c r="V135" s="1"/>
      <c r="W135" s="1"/>
      <c r="X135" s="6"/>
      <c r="Y135" s="101"/>
      <c r="Z135" s="102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5"/>
      <c r="AV135" s="5"/>
      <c r="AW135" s="5"/>
      <c r="AX135" s="6"/>
      <c r="AY135" s="6"/>
      <c r="AZ135" s="7"/>
      <c r="BA135" s="6"/>
      <c r="BB135" s="6"/>
      <c r="BC135" s="6"/>
      <c r="BD135" s="6"/>
      <c r="BE135" s="6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40"/>
    </row>
    <row r="136" spans="1:75" ht="15.75" customHeight="1">
      <c r="A136" s="61"/>
      <c r="B136" s="61"/>
      <c r="C136" s="1"/>
      <c r="D136" s="1"/>
      <c r="E136" s="62"/>
      <c r="F136" s="98"/>
      <c r="G136" s="98"/>
      <c r="H136" s="38"/>
      <c r="I136" s="99"/>
      <c r="J136" s="100"/>
      <c r="K136" s="100"/>
      <c r="L136" s="100"/>
      <c r="M136" s="100"/>
      <c r="N136" s="100"/>
      <c r="O136" s="100"/>
      <c r="P136" s="1"/>
      <c r="Q136" s="1"/>
      <c r="R136" s="1"/>
      <c r="S136" s="1"/>
      <c r="T136" s="1"/>
      <c r="U136" s="1"/>
      <c r="V136" s="1"/>
      <c r="W136" s="1"/>
      <c r="X136" s="6"/>
      <c r="Y136" s="101"/>
      <c r="Z136" s="102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5"/>
      <c r="AV136" s="5"/>
      <c r="AW136" s="5"/>
      <c r="AX136" s="6"/>
      <c r="AY136" s="6"/>
      <c r="AZ136" s="7"/>
      <c r="BA136" s="6"/>
      <c r="BB136" s="6"/>
      <c r="BC136" s="6"/>
      <c r="BD136" s="6"/>
      <c r="BE136" s="6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40"/>
    </row>
    <row r="137" spans="1:75" ht="15.75" customHeight="1">
      <c r="A137" s="61"/>
      <c r="B137" s="61"/>
      <c r="C137" s="1"/>
      <c r="D137" s="1"/>
      <c r="E137" s="62"/>
      <c r="F137" s="98"/>
      <c r="G137" s="98"/>
      <c r="H137" s="38"/>
      <c r="I137" s="99"/>
      <c r="J137" s="100"/>
      <c r="K137" s="100"/>
      <c r="L137" s="100"/>
      <c r="M137" s="100"/>
      <c r="N137" s="100"/>
      <c r="O137" s="100"/>
      <c r="P137" s="1"/>
      <c r="Q137" s="1"/>
      <c r="R137" s="1"/>
      <c r="S137" s="1"/>
      <c r="T137" s="1"/>
      <c r="U137" s="1"/>
      <c r="V137" s="1"/>
      <c r="W137" s="1"/>
      <c r="X137" s="6"/>
      <c r="Y137" s="101"/>
      <c r="Z137" s="102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5"/>
      <c r="AV137" s="5"/>
      <c r="AW137" s="5"/>
      <c r="AX137" s="6"/>
      <c r="AY137" s="6"/>
      <c r="AZ137" s="7"/>
      <c r="BA137" s="6"/>
      <c r="BB137" s="6"/>
      <c r="BC137" s="6"/>
      <c r="BD137" s="6"/>
      <c r="BE137" s="6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40"/>
    </row>
    <row r="138" spans="1:75" ht="15.75" customHeight="1">
      <c r="A138" s="61"/>
      <c r="B138" s="61"/>
      <c r="C138" s="1"/>
      <c r="D138" s="1"/>
      <c r="E138" s="62"/>
      <c r="F138" s="98"/>
      <c r="G138" s="98"/>
      <c r="H138" s="38"/>
      <c r="I138" s="99"/>
      <c r="J138" s="100"/>
      <c r="K138" s="100"/>
      <c r="L138" s="100"/>
      <c r="M138" s="100"/>
      <c r="N138" s="100"/>
      <c r="O138" s="100"/>
      <c r="P138" s="1"/>
      <c r="Q138" s="1"/>
      <c r="R138" s="1"/>
      <c r="S138" s="1"/>
      <c r="T138" s="1"/>
      <c r="U138" s="1"/>
      <c r="V138" s="1"/>
      <c r="W138" s="1"/>
      <c r="X138" s="6"/>
      <c r="Y138" s="101"/>
      <c r="Z138" s="102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5"/>
      <c r="AV138" s="5"/>
      <c r="AW138" s="5"/>
      <c r="AX138" s="6"/>
      <c r="AY138" s="6"/>
      <c r="AZ138" s="7"/>
      <c r="BA138" s="6"/>
      <c r="BB138" s="6"/>
      <c r="BC138" s="6"/>
      <c r="BD138" s="6"/>
      <c r="BE138" s="6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40"/>
    </row>
    <row r="139" spans="1:75" ht="15.75" customHeight="1">
      <c r="A139" s="61"/>
      <c r="B139" s="61"/>
      <c r="C139" s="1"/>
      <c r="D139" s="1"/>
      <c r="E139" s="62"/>
      <c r="F139" s="98"/>
      <c r="G139" s="98"/>
      <c r="H139" s="38"/>
      <c r="I139" s="99"/>
      <c r="J139" s="100"/>
      <c r="K139" s="100"/>
      <c r="L139" s="100"/>
      <c r="M139" s="100"/>
      <c r="N139" s="100"/>
      <c r="O139" s="100"/>
      <c r="P139" s="1"/>
      <c r="Q139" s="1"/>
      <c r="R139" s="1"/>
      <c r="S139" s="1"/>
      <c r="T139" s="1"/>
      <c r="U139" s="1"/>
      <c r="V139" s="1"/>
      <c r="W139" s="1"/>
      <c r="X139" s="6"/>
      <c r="Y139" s="101"/>
      <c r="Z139" s="102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5"/>
      <c r="AV139" s="5"/>
      <c r="AW139" s="5"/>
      <c r="AX139" s="6"/>
      <c r="AY139" s="6"/>
      <c r="AZ139" s="7"/>
      <c r="BA139" s="6"/>
      <c r="BB139" s="6"/>
      <c r="BC139" s="6"/>
      <c r="BD139" s="6"/>
      <c r="BE139" s="6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40"/>
    </row>
    <row r="140" spans="1:75" ht="15.75" customHeight="1">
      <c r="A140" s="61"/>
      <c r="B140" s="61"/>
      <c r="C140" s="1"/>
      <c r="D140" s="1"/>
      <c r="E140" s="62"/>
      <c r="F140" s="98"/>
      <c r="G140" s="98"/>
      <c r="H140" s="38"/>
      <c r="I140" s="99"/>
      <c r="J140" s="100"/>
      <c r="K140" s="100"/>
      <c r="L140" s="100"/>
      <c r="M140" s="100"/>
      <c r="N140" s="100"/>
      <c r="O140" s="100"/>
      <c r="P140" s="1"/>
      <c r="Q140" s="1"/>
      <c r="R140" s="1"/>
      <c r="S140" s="1"/>
      <c r="T140" s="1"/>
      <c r="U140" s="1"/>
      <c r="V140" s="1"/>
      <c r="W140" s="1"/>
      <c r="X140" s="6"/>
      <c r="Y140" s="101"/>
      <c r="Z140" s="102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5"/>
      <c r="AV140" s="5"/>
      <c r="AW140" s="5"/>
      <c r="AX140" s="6"/>
      <c r="AY140" s="6"/>
      <c r="AZ140" s="7"/>
      <c r="BA140" s="6"/>
      <c r="BB140" s="6"/>
      <c r="BC140" s="6"/>
      <c r="BD140" s="6"/>
      <c r="BE140" s="6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40"/>
    </row>
    <row r="141" spans="1:75" ht="15.75" customHeight="1">
      <c r="A141" s="61"/>
      <c r="B141" s="61"/>
      <c r="C141" s="1"/>
      <c r="D141" s="1"/>
      <c r="E141" s="62"/>
      <c r="F141" s="98"/>
      <c r="G141" s="98"/>
      <c r="H141" s="38"/>
      <c r="I141" s="99"/>
      <c r="J141" s="100"/>
      <c r="K141" s="100"/>
      <c r="L141" s="100"/>
      <c r="M141" s="100"/>
      <c r="N141" s="100"/>
      <c r="O141" s="100"/>
      <c r="P141" s="1"/>
      <c r="Q141" s="1"/>
      <c r="R141" s="1"/>
      <c r="S141" s="1"/>
      <c r="T141" s="1"/>
      <c r="U141" s="1"/>
      <c r="V141" s="1"/>
      <c r="W141" s="1"/>
      <c r="X141" s="6"/>
      <c r="Y141" s="101"/>
      <c r="Z141" s="102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5"/>
      <c r="AV141" s="5"/>
      <c r="AW141" s="5"/>
      <c r="AX141" s="6"/>
      <c r="AY141" s="6"/>
      <c r="AZ141" s="7"/>
      <c r="BA141" s="6"/>
      <c r="BB141" s="6"/>
      <c r="BC141" s="6"/>
      <c r="BD141" s="6"/>
      <c r="BE141" s="6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40"/>
    </row>
    <row r="142" spans="1:75" ht="15.75" customHeight="1">
      <c r="A142" s="61"/>
      <c r="B142" s="61"/>
      <c r="C142" s="1"/>
      <c r="D142" s="1"/>
      <c r="E142" s="62"/>
      <c r="F142" s="98"/>
      <c r="G142" s="98"/>
      <c r="H142" s="38"/>
      <c r="I142" s="99"/>
      <c r="J142" s="100"/>
      <c r="K142" s="100"/>
      <c r="L142" s="100"/>
      <c r="M142" s="100"/>
      <c r="N142" s="100"/>
      <c r="O142" s="100"/>
      <c r="P142" s="1"/>
      <c r="Q142" s="1"/>
      <c r="R142" s="1"/>
      <c r="S142" s="1"/>
      <c r="T142" s="1"/>
      <c r="U142" s="1"/>
      <c r="V142" s="1"/>
      <c r="W142" s="1"/>
      <c r="X142" s="6"/>
      <c r="Y142" s="101"/>
      <c r="Z142" s="102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5"/>
      <c r="AV142" s="5"/>
      <c r="AW142" s="5"/>
      <c r="AX142" s="6"/>
      <c r="AY142" s="6"/>
      <c r="AZ142" s="7"/>
      <c r="BA142" s="6"/>
      <c r="BB142" s="6"/>
      <c r="BC142" s="6"/>
      <c r="BD142" s="6"/>
      <c r="BE142" s="6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40"/>
    </row>
    <row r="143" spans="1:75" ht="15.75" customHeight="1">
      <c r="A143" s="61"/>
      <c r="B143" s="61"/>
      <c r="C143" s="1"/>
      <c r="D143" s="1"/>
      <c r="E143" s="62"/>
      <c r="F143" s="98"/>
      <c r="G143" s="98"/>
      <c r="H143" s="38"/>
      <c r="I143" s="99"/>
      <c r="J143" s="100"/>
      <c r="K143" s="100"/>
      <c r="L143" s="100"/>
      <c r="M143" s="100"/>
      <c r="N143" s="100"/>
      <c r="O143" s="100"/>
      <c r="P143" s="1"/>
      <c r="Q143" s="1"/>
      <c r="R143" s="1"/>
      <c r="S143" s="1"/>
      <c r="T143" s="1"/>
      <c r="U143" s="1"/>
      <c r="V143" s="1"/>
      <c r="W143" s="1"/>
      <c r="X143" s="6"/>
      <c r="Y143" s="101"/>
      <c r="Z143" s="102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5"/>
      <c r="AV143" s="5"/>
      <c r="AW143" s="5"/>
      <c r="AX143" s="6"/>
      <c r="AY143" s="6"/>
      <c r="AZ143" s="7"/>
      <c r="BA143" s="6"/>
      <c r="BB143" s="6"/>
      <c r="BC143" s="6"/>
      <c r="BD143" s="6"/>
      <c r="BE143" s="6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40"/>
    </row>
    <row r="144" spans="1:75" ht="15.75" customHeight="1">
      <c r="A144" s="61"/>
      <c r="B144" s="61"/>
      <c r="C144" s="1"/>
      <c r="D144" s="1"/>
      <c r="E144" s="62"/>
      <c r="F144" s="98"/>
      <c r="G144" s="98"/>
      <c r="H144" s="38"/>
      <c r="I144" s="99"/>
      <c r="J144" s="100"/>
      <c r="K144" s="100"/>
      <c r="L144" s="100"/>
      <c r="M144" s="100"/>
      <c r="N144" s="100"/>
      <c r="O144" s="100"/>
      <c r="P144" s="1"/>
      <c r="Q144" s="1"/>
      <c r="R144" s="1"/>
      <c r="S144" s="1"/>
      <c r="T144" s="1"/>
      <c r="U144" s="1"/>
      <c r="V144" s="1"/>
      <c r="W144" s="1"/>
      <c r="X144" s="6"/>
      <c r="Y144" s="101"/>
      <c r="Z144" s="102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5"/>
      <c r="AV144" s="5"/>
      <c r="AW144" s="5"/>
      <c r="AX144" s="6"/>
      <c r="AY144" s="6"/>
      <c r="AZ144" s="7"/>
      <c r="BA144" s="6"/>
      <c r="BB144" s="6"/>
      <c r="BC144" s="6"/>
      <c r="BD144" s="6"/>
      <c r="BE144" s="6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40"/>
    </row>
    <row r="145" spans="1:75" ht="15.75" customHeight="1">
      <c r="A145" s="61"/>
      <c r="B145" s="61"/>
      <c r="C145" s="1"/>
      <c r="D145" s="1"/>
      <c r="E145" s="62"/>
      <c r="F145" s="98"/>
      <c r="G145" s="98"/>
      <c r="H145" s="38"/>
      <c r="I145" s="99"/>
      <c r="J145" s="100"/>
      <c r="K145" s="100"/>
      <c r="L145" s="100"/>
      <c r="M145" s="100"/>
      <c r="N145" s="100"/>
      <c r="O145" s="100"/>
      <c r="P145" s="1"/>
      <c r="Q145" s="1"/>
      <c r="R145" s="1"/>
      <c r="S145" s="1"/>
      <c r="T145" s="1"/>
      <c r="U145" s="1"/>
      <c r="V145" s="1"/>
      <c r="W145" s="1"/>
      <c r="X145" s="6"/>
      <c r="Y145" s="101"/>
      <c r="Z145" s="102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5"/>
      <c r="AV145" s="5"/>
      <c r="AW145" s="5"/>
      <c r="AX145" s="6"/>
      <c r="AY145" s="6"/>
      <c r="AZ145" s="7"/>
      <c r="BA145" s="6"/>
      <c r="BB145" s="6"/>
      <c r="BC145" s="6"/>
      <c r="BD145" s="6"/>
      <c r="BE145" s="6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40"/>
    </row>
    <row r="146" spans="1:75" ht="15.75" customHeight="1">
      <c r="A146" s="61"/>
      <c r="B146" s="61"/>
      <c r="C146" s="1"/>
      <c r="D146" s="1"/>
      <c r="E146" s="62"/>
      <c r="F146" s="98"/>
      <c r="G146" s="98"/>
      <c r="H146" s="38"/>
      <c r="I146" s="99"/>
      <c r="J146" s="100"/>
      <c r="K146" s="100"/>
      <c r="L146" s="100"/>
      <c r="M146" s="100"/>
      <c r="N146" s="100"/>
      <c r="O146" s="100"/>
      <c r="P146" s="1"/>
      <c r="Q146" s="1"/>
      <c r="R146" s="1"/>
      <c r="S146" s="1"/>
      <c r="T146" s="1"/>
      <c r="U146" s="1"/>
      <c r="V146" s="1"/>
      <c r="W146" s="1"/>
      <c r="X146" s="6"/>
      <c r="Y146" s="101"/>
      <c r="Z146" s="102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5"/>
      <c r="AV146" s="5"/>
      <c r="AW146" s="5"/>
      <c r="AX146" s="6"/>
      <c r="AY146" s="6"/>
      <c r="AZ146" s="7"/>
      <c r="BA146" s="6"/>
      <c r="BB146" s="6"/>
      <c r="BC146" s="6"/>
      <c r="BD146" s="6"/>
      <c r="BE146" s="6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40"/>
    </row>
    <row r="147" spans="1:75" ht="15.75" customHeight="1">
      <c r="A147" s="61"/>
      <c r="B147" s="61"/>
      <c r="C147" s="1"/>
      <c r="D147" s="1"/>
      <c r="E147" s="62"/>
      <c r="F147" s="98"/>
      <c r="G147" s="98"/>
      <c r="H147" s="38"/>
      <c r="I147" s="99"/>
      <c r="J147" s="100"/>
      <c r="K147" s="100"/>
      <c r="L147" s="100"/>
      <c r="M147" s="100"/>
      <c r="N147" s="100"/>
      <c r="O147" s="100"/>
      <c r="P147" s="1"/>
      <c r="Q147" s="1"/>
      <c r="R147" s="1"/>
      <c r="S147" s="1"/>
      <c r="T147" s="1"/>
      <c r="U147" s="1"/>
      <c r="V147" s="1"/>
      <c r="W147" s="1"/>
      <c r="X147" s="6"/>
      <c r="Y147" s="101"/>
      <c r="Z147" s="102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5"/>
      <c r="AV147" s="5"/>
      <c r="AW147" s="5"/>
      <c r="AX147" s="6"/>
      <c r="AY147" s="6"/>
      <c r="AZ147" s="7"/>
      <c r="BA147" s="6"/>
      <c r="BB147" s="6"/>
      <c r="BC147" s="6"/>
      <c r="BD147" s="6"/>
      <c r="BE147" s="6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40"/>
    </row>
    <row r="148" spans="1:75" ht="15.75" customHeight="1">
      <c r="A148" s="61"/>
      <c r="B148" s="61"/>
      <c r="C148" s="1"/>
      <c r="D148" s="1"/>
      <c r="E148" s="62"/>
      <c r="F148" s="98"/>
      <c r="G148" s="98"/>
      <c r="H148" s="38"/>
      <c r="I148" s="99"/>
      <c r="J148" s="100"/>
      <c r="K148" s="100"/>
      <c r="L148" s="100"/>
      <c r="M148" s="100"/>
      <c r="N148" s="100"/>
      <c r="O148" s="100"/>
      <c r="P148" s="1"/>
      <c r="Q148" s="1"/>
      <c r="R148" s="1"/>
      <c r="S148" s="1"/>
      <c r="T148" s="1"/>
      <c r="U148" s="1"/>
      <c r="V148" s="1"/>
      <c r="W148" s="1"/>
      <c r="X148" s="6"/>
      <c r="Y148" s="101"/>
      <c r="Z148" s="102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5"/>
      <c r="AV148" s="5"/>
      <c r="AW148" s="5"/>
      <c r="AX148" s="6"/>
      <c r="AY148" s="6"/>
      <c r="AZ148" s="7"/>
      <c r="BA148" s="6"/>
      <c r="BB148" s="6"/>
      <c r="BC148" s="6"/>
      <c r="BD148" s="6"/>
      <c r="BE148" s="6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40"/>
    </row>
    <row r="149" spans="1:75" ht="15.75" customHeight="1">
      <c r="A149" s="61"/>
      <c r="B149" s="61"/>
      <c r="C149" s="1"/>
      <c r="D149" s="1"/>
      <c r="E149" s="62"/>
      <c r="F149" s="98"/>
      <c r="G149" s="98"/>
      <c r="H149" s="38"/>
      <c r="I149" s="99"/>
      <c r="J149" s="100"/>
      <c r="K149" s="100"/>
      <c r="L149" s="100"/>
      <c r="M149" s="100"/>
      <c r="N149" s="100"/>
      <c r="O149" s="100"/>
      <c r="P149" s="1"/>
      <c r="Q149" s="1"/>
      <c r="R149" s="1"/>
      <c r="S149" s="1"/>
      <c r="T149" s="1"/>
      <c r="U149" s="1"/>
      <c r="V149" s="1"/>
      <c r="W149" s="1"/>
      <c r="X149" s="6"/>
      <c r="Y149" s="101"/>
      <c r="Z149" s="102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5"/>
      <c r="AV149" s="5"/>
      <c r="AW149" s="5"/>
      <c r="AX149" s="6"/>
      <c r="AY149" s="6"/>
      <c r="AZ149" s="7"/>
      <c r="BA149" s="6"/>
      <c r="BB149" s="6"/>
      <c r="BC149" s="6"/>
      <c r="BD149" s="6"/>
      <c r="BE149" s="6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40"/>
    </row>
    <row r="150" spans="1:75" ht="15.75" customHeight="1">
      <c r="A150" s="61"/>
      <c r="B150" s="61"/>
      <c r="C150" s="1"/>
      <c r="D150" s="1"/>
      <c r="E150" s="62"/>
      <c r="F150" s="98"/>
      <c r="G150" s="98"/>
      <c r="H150" s="38"/>
      <c r="I150" s="99"/>
      <c r="J150" s="100"/>
      <c r="K150" s="100"/>
      <c r="L150" s="100"/>
      <c r="M150" s="100"/>
      <c r="N150" s="100"/>
      <c r="O150" s="100"/>
      <c r="P150" s="1"/>
      <c r="Q150" s="1"/>
      <c r="R150" s="1"/>
      <c r="S150" s="1"/>
      <c r="T150" s="1"/>
      <c r="U150" s="1"/>
      <c r="V150" s="1"/>
      <c r="W150" s="1"/>
      <c r="X150" s="6"/>
      <c r="Y150" s="101"/>
      <c r="Z150" s="102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5"/>
      <c r="AV150" s="5"/>
      <c r="AW150" s="5"/>
      <c r="AX150" s="6"/>
      <c r="AY150" s="6"/>
      <c r="AZ150" s="7"/>
      <c r="BA150" s="6"/>
      <c r="BB150" s="6"/>
      <c r="BC150" s="6"/>
      <c r="BD150" s="6"/>
      <c r="BE150" s="6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40"/>
    </row>
    <row r="151" spans="1:75" ht="15.75" customHeight="1">
      <c r="A151" s="61"/>
      <c r="B151" s="61"/>
      <c r="C151" s="1"/>
      <c r="D151" s="1"/>
      <c r="E151" s="62"/>
      <c r="F151" s="98"/>
      <c r="G151" s="98"/>
      <c r="H151" s="38"/>
      <c r="I151" s="99"/>
      <c r="J151" s="100"/>
      <c r="K151" s="100"/>
      <c r="L151" s="100"/>
      <c r="M151" s="100"/>
      <c r="N151" s="100"/>
      <c r="O151" s="100"/>
      <c r="P151" s="1"/>
      <c r="Q151" s="1"/>
      <c r="R151" s="1"/>
      <c r="S151" s="1"/>
      <c r="T151" s="1"/>
      <c r="U151" s="1"/>
      <c r="V151" s="1"/>
      <c r="W151" s="1"/>
      <c r="X151" s="6"/>
      <c r="Y151" s="101"/>
      <c r="Z151" s="102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5"/>
      <c r="AV151" s="5"/>
      <c r="AW151" s="5"/>
      <c r="AX151" s="6"/>
      <c r="AY151" s="6"/>
      <c r="AZ151" s="7"/>
      <c r="BA151" s="6"/>
      <c r="BB151" s="6"/>
      <c r="BC151" s="6"/>
      <c r="BD151" s="6"/>
      <c r="BE151" s="6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40"/>
    </row>
    <row r="152" spans="1:75" ht="15.75" customHeight="1">
      <c r="A152" s="61"/>
      <c r="B152" s="61"/>
      <c r="C152" s="1"/>
      <c r="D152" s="1"/>
      <c r="E152" s="62"/>
      <c r="F152" s="98"/>
      <c r="G152" s="98"/>
      <c r="H152" s="38"/>
      <c r="I152" s="99"/>
      <c r="J152" s="100"/>
      <c r="K152" s="100"/>
      <c r="L152" s="100"/>
      <c r="M152" s="100"/>
      <c r="N152" s="100"/>
      <c r="O152" s="100"/>
      <c r="P152" s="1"/>
      <c r="Q152" s="1"/>
      <c r="R152" s="1"/>
      <c r="S152" s="1"/>
      <c r="T152" s="1"/>
      <c r="U152" s="1"/>
      <c r="V152" s="1"/>
      <c r="W152" s="1"/>
      <c r="X152" s="6"/>
      <c r="Y152" s="101"/>
      <c r="Z152" s="102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5"/>
      <c r="AV152" s="5"/>
      <c r="AW152" s="5"/>
      <c r="AX152" s="6"/>
      <c r="AY152" s="6"/>
      <c r="AZ152" s="7"/>
      <c r="BA152" s="6"/>
      <c r="BB152" s="6"/>
      <c r="BC152" s="6"/>
      <c r="BD152" s="6"/>
      <c r="BE152" s="6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40"/>
    </row>
    <row r="153" spans="1:75" ht="15.75" customHeight="1">
      <c r="A153" s="61"/>
      <c r="B153" s="61"/>
      <c r="C153" s="1"/>
      <c r="D153" s="1"/>
      <c r="E153" s="62"/>
      <c r="F153" s="98"/>
      <c r="G153" s="98"/>
      <c r="H153" s="38"/>
      <c r="I153" s="99"/>
      <c r="J153" s="100"/>
      <c r="K153" s="100"/>
      <c r="L153" s="100"/>
      <c r="M153" s="100"/>
      <c r="N153" s="100"/>
      <c r="O153" s="100"/>
      <c r="P153" s="1"/>
      <c r="Q153" s="1"/>
      <c r="R153" s="1"/>
      <c r="S153" s="1"/>
      <c r="T153" s="1"/>
      <c r="U153" s="1"/>
      <c r="V153" s="1"/>
      <c r="W153" s="1"/>
      <c r="X153" s="6"/>
      <c r="Y153" s="101"/>
      <c r="Z153" s="102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5"/>
      <c r="AV153" s="5"/>
      <c r="AW153" s="5"/>
      <c r="AX153" s="6"/>
      <c r="AY153" s="6"/>
      <c r="AZ153" s="7"/>
      <c r="BA153" s="6"/>
      <c r="BB153" s="6"/>
      <c r="BC153" s="6"/>
      <c r="BD153" s="6"/>
      <c r="BE153" s="6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40"/>
    </row>
    <row r="154" spans="1:75" ht="15.75" customHeight="1">
      <c r="A154" s="61"/>
      <c r="B154" s="61"/>
      <c r="C154" s="1"/>
      <c r="D154" s="1"/>
      <c r="E154" s="62"/>
      <c r="F154" s="98"/>
      <c r="G154" s="98"/>
      <c r="H154" s="38"/>
      <c r="I154" s="99"/>
      <c r="J154" s="100"/>
      <c r="K154" s="100"/>
      <c r="L154" s="100"/>
      <c r="M154" s="100"/>
      <c r="N154" s="100"/>
      <c r="O154" s="100"/>
      <c r="P154" s="1"/>
      <c r="Q154" s="1"/>
      <c r="R154" s="1"/>
      <c r="S154" s="1"/>
      <c r="T154" s="1"/>
      <c r="U154" s="1"/>
      <c r="V154" s="1"/>
      <c r="W154" s="1"/>
      <c r="X154" s="6"/>
      <c r="Y154" s="101"/>
      <c r="Z154" s="102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5"/>
      <c r="AV154" s="5"/>
      <c r="AW154" s="5"/>
      <c r="AX154" s="6"/>
      <c r="AY154" s="6"/>
      <c r="AZ154" s="7"/>
      <c r="BA154" s="6"/>
      <c r="BB154" s="6"/>
      <c r="BC154" s="6"/>
      <c r="BD154" s="6"/>
      <c r="BE154" s="6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40"/>
    </row>
    <row r="155" spans="1:75" ht="15.75" customHeight="1">
      <c r="A155" s="61"/>
      <c r="B155" s="61"/>
      <c r="C155" s="1"/>
      <c r="D155" s="1"/>
      <c r="E155" s="62"/>
      <c r="F155" s="98"/>
      <c r="G155" s="98"/>
      <c r="H155" s="38"/>
      <c r="I155" s="99"/>
      <c r="J155" s="100"/>
      <c r="K155" s="100"/>
      <c r="L155" s="100"/>
      <c r="M155" s="100"/>
      <c r="N155" s="100"/>
      <c r="O155" s="100"/>
      <c r="P155" s="1"/>
      <c r="Q155" s="1"/>
      <c r="R155" s="1"/>
      <c r="S155" s="1"/>
      <c r="T155" s="1"/>
      <c r="U155" s="1"/>
      <c r="V155" s="1"/>
      <c r="W155" s="1"/>
      <c r="X155" s="6"/>
      <c r="Y155" s="101"/>
      <c r="Z155" s="102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5"/>
      <c r="AV155" s="5"/>
      <c r="AW155" s="5"/>
      <c r="AX155" s="6"/>
      <c r="AY155" s="6"/>
      <c r="AZ155" s="7"/>
      <c r="BA155" s="6"/>
      <c r="BB155" s="6"/>
      <c r="BC155" s="6"/>
      <c r="BD155" s="6"/>
      <c r="BE155" s="6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40"/>
    </row>
    <row r="156" spans="1:75" ht="15.75" customHeight="1">
      <c r="A156" s="61"/>
      <c r="B156" s="61"/>
      <c r="C156" s="1"/>
      <c r="D156" s="1"/>
      <c r="E156" s="62"/>
      <c r="F156" s="98"/>
      <c r="G156" s="98"/>
      <c r="H156" s="38"/>
      <c r="I156" s="99"/>
      <c r="J156" s="100"/>
      <c r="K156" s="100"/>
      <c r="L156" s="100"/>
      <c r="M156" s="100"/>
      <c r="N156" s="100"/>
      <c r="O156" s="100"/>
      <c r="P156" s="1"/>
      <c r="Q156" s="1"/>
      <c r="R156" s="1"/>
      <c r="S156" s="1"/>
      <c r="T156" s="1"/>
      <c r="U156" s="1"/>
      <c r="V156" s="1"/>
      <c r="W156" s="1"/>
      <c r="X156" s="6"/>
      <c r="Y156" s="101"/>
      <c r="Z156" s="102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5"/>
      <c r="AV156" s="5"/>
      <c r="AW156" s="5"/>
      <c r="AX156" s="6"/>
      <c r="AY156" s="6"/>
      <c r="AZ156" s="7"/>
      <c r="BA156" s="6"/>
      <c r="BB156" s="6"/>
      <c r="BC156" s="6"/>
      <c r="BD156" s="6"/>
      <c r="BE156" s="6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40"/>
    </row>
    <row r="157" spans="1:75" ht="15.75" customHeight="1">
      <c r="A157" s="61"/>
      <c r="B157" s="61"/>
      <c r="C157" s="1"/>
      <c r="D157" s="1"/>
      <c r="E157" s="62"/>
      <c r="F157" s="98"/>
      <c r="G157" s="98"/>
      <c r="H157" s="38"/>
      <c r="I157" s="99"/>
      <c r="J157" s="100"/>
      <c r="K157" s="100"/>
      <c r="L157" s="100"/>
      <c r="M157" s="100"/>
      <c r="N157" s="100"/>
      <c r="O157" s="100"/>
      <c r="P157" s="1"/>
      <c r="Q157" s="1"/>
      <c r="R157" s="1"/>
      <c r="S157" s="1"/>
      <c r="T157" s="1"/>
      <c r="U157" s="1"/>
      <c r="V157" s="1"/>
      <c r="W157" s="1"/>
      <c r="X157" s="6"/>
      <c r="Y157" s="101"/>
      <c r="Z157" s="102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5"/>
      <c r="AV157" s="5"/>
      <c r="AW157" s="5"/>
      <c r="AX157" s="6"/>
      <c r="AY157" s="6"/>
      <c r="AZ157" s="7"/>
      <c r="BA157" s="6"/>
      <c r="BB157" s="6"/>
      <c r="BC157" s="6"/>
      <c r="BD157" s="6"/>
      <c r="BE157" s="6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40"/>
    </row>
    <row r="158" spans="1:75" ht="15.75" customHeight="1">
      <c r="A158" s="61"/>
      <c r="B158" s="61"/>
      <c r="C158" s="1"/>
      <c r="D158" s="1"/>
      <c r="E158" s="62"/>
      <c r="F158" s="98"/>
      <c r="G158" s="98"/>
      <c r="H158" s="38"/>
      <c r="I158" s="99"/>
      <c r="J158" s="100"/>
      <c r="K158" s="100"/>
      <c r="L158" s="100"/>
      <c r="M158" s="100"/>
      <c r="N158" s="100"/>
      <c r="O158" s="100"/>
      <c r="P158" s="1"/>
      <c r="Q158" s="1"/>
      <c r="R158" s="1"/>
      <c r="S158" s="1"/>
      <c r="T158" s="1"/>
      <c r="U158" s="1"/>
      <c r="V158" s="1"/>
      <c r="W158" s="1"/>
      <c r="X158" s="6"/>
      <c r="Y158" s="101"/>
      <c r="Z158" s="102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5"/>
      <c r="AV158" s="5"/>
      <c r="AW158" s="5"/>
      <c r="AX158" s="6"/>
      <c r="AY158" s="6"/>
      <c r="AZ158" s="7"/>
      <c r="BA158" s="6"/>
      <c r="BB158" s="6"/>
      <c r="BC158" s="6"/>
      <c r="BD158" s="6"/>
      <c r="BE158" s="6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40"/>
    </row>
    <row r="159" spans="1:75" ht="15.75" customHeight="1">
      <c r="A159" s="61"/>
      <c r="B159" s="61"/>
      <c r="C159" s="1"/>
      <c r="D159" s="1"/>
      <c r="E159" s="62"/>
      <c r="F159" s="98"/>
      <c r="G159" s="98"/>
      <c r="H159" s="38"/>
      <c r="I159" s="99"/>
      <c r="J159" s="100"/>
      <c r="K159" s="100"/>
      <c r="L159" s="100"/>
      <c r="M159" s="100"/>
      <c r="N159" s="100"/>
      <c r="O159" s="100"/>
      <c r="P159" s="1"/>
      <c r="Q159" s="1"/>
      <c r="R159" s="1"/>
      <c r="S159" s="1"/>
      <c r="T159" s="1"/>
      <c r="U159" s="1"/>
      <c r="V159" s="1"/>
      <c r="W159" s="1"/>
      <c r="X159" s="6"/>
      <c r="Y159" s="101"/>
      <c r="Z159" s="102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5"/>
      <c r="AV159" s="5"/>
      <c r="AW159" s="5"/>
      <c r="AX159" s="6"/>
      <c r="AY159" s="6"/>
      <c r="AZ159" s="7"/>
      <c r="BA159" s="6"/>
      <c r="BB159" s="6"/>
      <c r="BC159" s="6"/>
      <c r="BD159" s="6"/>
      <c r="BE159" s="6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40"/>
    </row>
    <row r="160" spans="1:75" ht="15.75" customHeight="1">
      <c r="A160" s="61"/>
      <c r="B160" s="61"/>
      <c r="C160" s="1"/>
      <c r="D160" s="1"/>
      <c r="E160" s="62"/>
      <c r="F160" s="98"/>
      <c r="G160" s="98"/>
      <c r="H160" s="38"/>
      <c r="I160" s="99"/>
      <c r="J160" s="100"/>
      <c r="K160" s="100"/>
      <c r="L160" s="100"/>
      <c r="M160" s="100"/>
      <c r="N160" s="100"/>
      <c r="O160" s="100"/>
      <c r="P160" s="1"/>
      <c r="Q160" s="1"/>
      <c r="R160" s="1"/>
      <c r="S160" s="1"/>
      <c r="T160" s="1"/>
      <c r="U160" s="1"/>
      <c r="V160" s="1"/>
      <c r="W160" s="1"/>
      <c r="X160" s="6"/>
      <c r="Y160" s="101"/>
      <c r="Z160" s="102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5"/>
      <c r="AV160" s="5"/>
      <c r="AW160" s="5"/>
      <c r="AX160" s="6"/>
      <c r="AY160" s="6"/>
      <c r="AZ160" s="7"/>
      <c r="BA160" s="6"/>
      <c r="BB160" s="6"/>
      <c r="BC160" s="6"/>
      <c r="BD160" s="6"/>
      <c r="BE160" s="6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40"/>
    </row>
    <row r="161" spans="1:75" ht="15.75" customHeight="1">
      <c r="A161" s="61"/>
      <c r="B161" s="61"/>
      <c r="C161" s="1"/>
      <c r="D161" s="1"/>
      <c r="E161" s="62"/>
      <c r="F161" s="98"/>
      <c r="G161" s="98"/>
      <c r="H161" s="38"/>
      <c r="I161" s="99"/>
      <c r="J161" s="100"/>
      <c r="K161" s="100"/>
      <c r="L161" s="100"/>
      <c r="M161" s="100"/>
      <c r="N161" s="100"/>
      <c r="O161" s="100"/>
      <c r="P161" s="1"/>
      <c r="Q161" s="1"/>
      <c r="R161" s="1"/>
      <c r="S161" s="1"/>
      <c r="T161" s="1"/>
      <c r="U161" s="1"/>
      <c r="V161" s="1"/>
      <c r="W161" s="1"/>
      <c r="X161" s="6"/>
      <c r="Y161" s="101"/>
      <c r="Z161" s="102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5"/>
      <c r="AV161" s="5"/>
      <c r="AW161" s="5"/>
      <c r="AX161" s="6"/>
      <c r="AY161" s="6"/>
      <c r="AZ161" s="7"/>
      <c r="BA161" s="6"/>
      <c r="BB161" s="6"/>
      <c r="BC161" s="6"/>
      <c r="BD161" s="6"/>
      <c r="BE161" s="6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40"/>
    </row>
    <row r="162" spans="1:75" ht="15.75" customHeight="1">
      <c r="A162" s="61"/>
      <c r="B162" s="61"/>
      <c r="C162" s="1"/>
      <c r="D162" s="1"/>
      <c r="E162" s="62"/>
      <c r="F162" s="98"/>
      <c r="G162" s="98"/>
      <c r="H162" s="38"/>
      <c r="I162" s="99"/>
      <c r="J162" s="100"/>
      <c r="K162" s="100"/>
      <c r="L162" s="100"/>
      <c r="M162" s="100"/>
      <c r="N162" s="100"/>
      <c r="O162" s="100"/>
      <c r="P162" s="1"/>
      <c r="Q162" s="1"/>
      <c r="R162" s="1"/>
      <c r="S162" s="1"/>
      <c r="T162" s="1"/>
      <c r="U162" s="1"/>
      <c r="V162" s="1"/>
      <c r="W162" s="1"/>
      <c r="X162" s="6"/>
      <c r="Y162" s="101"/>
      <c r="Z162" s="102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5"/>
      <c r="AV162" s="5"/>
      <c r="AW162" s="5"/>
      <c r="AX162" s="6"/>
      <c r="AY162" s="6"/>
      <c r="AZ162" s="7"/>
      <c r="BA162" s="6"/>
      <c r="BB162" s="6"/>
      <c r="BC162" s="6"/>
      <c r="BD162" s="6"/>
      <c r="BE162" s="6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40"/>
    </row>
    <row r="163" spans="1:75" ht="15.75" customHeight="1">
      <c r="A163" s="61"/>
      <c r="B163" s="61"/>
      <c r="C163" s="1"/>
      <c r="D163" s="1"/>
      <c r="E163" s="62"/>
      <c r="F163" s="98"/>
      <c r="G163" s="98"/>
      <c r="H163" s="38"/>
      <c r="I163" s="99"/>
      <c r="J163" s="100"/>
      <c r="K163" s="100"/>
      <c r="L163" s="100"/>
      <c r="M163" s="100"/>
      <c r="N163" s="100"/>
      <c r="O163" s="100"/>
      <c r="P163" s="1"/>
      <c r="Q163" s="1"/>
      <c r="R163" s="1"/>
      <c r="S163" s="1"/>
      <c r="T163" s="1"/>
      <c r="U163" s="1"/>
      <c r="V163" s="1"/>
      <c r="W163" s="1"/>
      <c r="X163" s="6"/>
      <c r="Y163" s="101"/>
      <c r="Z163" s="102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5"/>
      <c r="AV163" s="5"/>
      <c r="AW163" s="5"/>
      <c r="AX163" s="6"/>
      <c r="AY163" s="6"/>
      <c r="AZ163" s="7"/>
      <c r="BA163" s="6"/>
      <c r="BB163" s="6"/>
      <c r="BC163" s="6"/>
      <c r="BD163" s="6"/>
      <c r="BE163" s="6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40"/>
    </row>
    <row r="164" spans="1:75" ht="15.75" customHeight="1">
      <c r="A164" s="61"/>
      <c r="B164" s="61"/>
      <c r="C164" s="1"/>
      <c r="D164" s="1"/>
      <c r="E164" s="62"/>
      <c r="F164" s="98"/>
      <c r="G164" s="98"/>
      <c r="H164" s="38"/>
      <c r="I164" s="99"/>
      <c r="J164" s="100"/>
      <c r="K164" s="100"/>
      <c r="L164" s="100"/>
      <c r="M164" s="100"/>
      <c r="N164" s="100"/>
      <c r="O164" s="100"/>
      <c r="P164" s="1"/>
      <c r="Q164" s="1"/>
      <c r="R164" s="1"/>
      <c r="S164" s="1"/>
      <c r="T164" s="1"/>
      <c r="U164" s="1"/>
      <c r="V164" s="1"/>
      <c r="W164" s="1"/>
      <c r="X164" s="6"/>
      <c r="Y164" s="101"/>
      <c r="Z164" s="102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5"/>
      <c r="AV164" s="5"/>
      <c r="AW164" s="5"/>
      <c r="AX164" s="6"/>
      <c r="AY164" s="6"/>
      <c r="AZ164" s="7"/>
      <c r="BA164" s="6"/>
      <c r="BB164" s="6"/>
      <c r="BC164" s="6"/>
      <c r="BD164" s="6"/>
      <c r="BE164" s="6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40"/>
    </row>
    <row r="165" spans="1:75" ht="15.75" customHeight="1">
      <c r="A165" s="61"/>
      <c r="B165" s="61"/>
      <c r="C165" s="1"/>
      <c r="D165" s="1"/>
      <c r="E165" s="62"/>
      <c r="F165" s="98"/>
      <c r="G165" s="98"/>
      <c r="H165" s="38"/>
      <c r="I165" s="99"/>
      <c r="J165" s="100"/>
      <c r="K165" s="100"/>
      <c r="L165" s="100"/>
      <c r="M165" s="100"/>
      <c r="N165" s="100"/>
      <c r="O165" s="100"/>
      <c r="P165" s="1"/>
      <c r="Q165" s="1"/>
      <c r="R165" s="1"/>
      <c r="S165" s="1"/>
      <c r="T165" s="1"/>
      <c r="U165" s="1"/>
      <c r="V165" s="1"/>
      <c r="W165" s="1"/>
      <c r="X165" s="6"/>
      <c r="Y165" s="101"/>
      <c r="Z165" s="102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5"/>
      <c r="AV165" s="5"/>
      <c r="AW165" s="5"/>
      <c r="AX165" s="6"/>
      <c r="AY165" s="6"/>
      <c r="AZ165" s="7"/>
      <c r="BA165" s="6"/>
      <c r="BB165" s="6"/>
      <c r="BC165" s="6"/>
      <c r="BD165" s="6"/>
      <c r="BE165" s="6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40"/>
    </row>
    <row r="166" spans="1:75" ht="15.75" customHeight="1">
      <c r="A166" s="61"/>
      <c r="B166" s="61"/>
      <c r="C166" s="1"/>
      <c r="D166" s="1"/>
      <c r="E166" s="62"/>
      <c r="F166" s="98"/>
      <c r="G166" s="98"/>
      <c r="H166" s="38"/>
      <c r="I166" s="99"/>
      <c r="J166" s="100"/>
      <c r="K166" s="100"/>
      <c r="L166" s="100"/>
      <c r="M166" s="100"/>
      <c r="N166" s="100"/>
      <c r="O166" s="100"/>
      <c r="P166" s="1"/>
      <c r="Q166" s="1"/>
      <c r="R166" s="1"/>
      <c r="S166" s="1"/>
      <c r="T166" s="1"/>
      <c r="U166" s="1"/>
      <c r="V166" s="1"/>
      <c r="W166" s="1"/>
      <c r="X166" s="6"/>
      <c r="Y166" s="101"/>
      <c r="Z166" s="102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5"/>
      <c r="AV166" s="5"/>
      <c r="AW166" s="5"/>
      <c r="AX166" s="6"/>
      <c r="AY166" s="6"/>
      <c r="AZ166" s="7"/>
      <c r="BA166" s="6"/>
      <c r="BB166" s="6"/>
      <c r="BC166" s="6"/>
      <c r="BD166" s="6"/>
      <c r="BE166" s="6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40"/>
    </row>
    <row r="167" spans="1:75" ht="15.75" customHeight="1">
      <c r="A167" s="61"/>
      <c r="B167" s="61"/>
      <c r="C167" s="1"/>
      <c r="D167" s="1"/>
      <c r="E167" s="62"/>
      <c r="F167" s="98"/>
      <c r="G167" s="98"/>
      <c r="H167" s="38"/>
      <c r="I167" s="99"/>
      <c r="J167" s="100"/>
      <c r="K167" s="100"/>
      <c r="L167" s="100"/>
      <c r="M167" s="100"/>
      <c r="N167" s="100"/>
      <c r="O167" s="100"/>
      <c r="P167" s="1"/>
      <c r="Q167" s="1"/>
      <c r="R167" s="1"/>
      <c r="S167" s="1"/>
      <c r="T167" s="1"/>
      <c r="U167" s="1"/>
      <c r="V167" s="1"/>
      <c r="W167" s="1"/>
      <c r="X167" s="6"/>
      <c r="Y167" s="101"/>
      <c r="Z167" s="102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5"/>
      <c r="AV167" s="5"/>
      <c r="AW167" s="5"/>
      <c r="AX167" s="6"/>
      <c r="AY167" s="6"/>
      <c r="AZ167" s="7"/>
      <c r="BA167" s="6"/>
      <c r="BB167" s="6"/>
      <c r="BC167" s="6"/>
      <c r="BD167" s="6"/>
      <c r="BE167" s="6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40"/>
    </row>
    <row r="168" spans="1:75" ht="15.75" customHeight="1">
      <c r="A168" s="61"/>
      <c r="B168" s="61"/>
      <c r="C168" s="1"/>
      <c r="D168" s="1"/>
      <c r="E168" s="62"/>
      <c r="F168" s="98"/>
      <c r="G168" s="98"/>
      <c r="H168" s="38"/>
      <c r="I168" s="99"/>
      <c r="J168" s="100"/>
      <c r="K168" s="100"/>
      <c r="L168" s="100"/>
      <c r="M168" s="100"/>
      <c r="N168" s="100"/>
      <c r="O168" s="100"/>
      <c r="P168" s="1"/>
      <c r="Q168" s="1"/>
      <c r="R168" s="1"/>
      <c r="S168" s="1"/>
      <c r="T168" s="1"/>
      <c r="U168" s="1"/>
      <c r="V168" s="1"/>
      <c r="W168" s="1"/>
      <c r="X168" s="6"/>
      <c r="Y168" s="101"/>
      <c r="Z168" s="102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5"/>
      <c r="AV168" s="5"/>
      <c r="AW168" s="5"/>
      <c r="AX168" s="6"/>
      <c r="AY168" s="6"/>
      <c r="AZ168" s="7"/>
      <c r="BA168" s="6"/>
      <c r="BB168" s="6"/>
      <c r="BC168" s="6"/>
      <c r="BD168" s="6"/>
      <c r="BE168" s="6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40"/>
    </row>
    <row r="169" spans="1:75" ht="15.75" customHeight="1">
      <c r="A169" s="61"/>
      <c r="B169" s="61"/>
      <c r="C169" s="1"/>
      <c r="D169" s="1"/>
      <c r="E169" s="62"/>
      <c r="F169" s="98"/>
      <c r="G169" s="98"/>
      <c r="H169" s="38"/>
      <c r="I169" s="99"/>
      <c r="J169" s="100"/>
      <c r="K169" s="100"/>
      <c r="L169" s="100"/>
      <c r="M169" s="100"/>
      <c r="N169" s="100"/>
      <c r="O169" s="100"/>
      <c r="P169" s="1"/>
      <c r="Q169" s="1"/>
      <c r="R169" s="1"/>
      <c r="S169" s="1"/>
      <c r="T169" s="1"/>
      <c r="U169" s="1"/>
      <c r="V169" s="1"/>
      <c r="W169" s="1"/>
      <c r="X169" s="6"/>
      <c r="Y169" s="101"/>
      <c r="Z169" s="102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5"/>
      <c r="AV169" s="5"/>
      <c r="AW169" s="5"/>
      <c r="AX169" s="6"/>
      <c r="AY169" s="6"/>
      <c r="AZ169" s="7"/>
      <c r="BA169" s="6"/>
      <c r="BB169" s="6"/>
      <c r="BC169" s="6"/>
      <c r="BD169" s="6"/>
      <c r="BE169" s="6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40"/>
    </row>
    <row r="170" spans="1:75" ht="15.75" customHeight="1">
      <c r="A170" s="61"/>
      <c r="B170" s="61"/>
      <c r="C170" s="1"/>
      <c r="D170" s="1"/>
      <c r="E170" s="62"/>
      <c r="F170" s="98"/>
      <c r="G170" s="98"/>
      <c r="H170" s="38"/>
      <c r="I170" s="99"/>
      <c r="J170" s="100"/>
      <c r="K170" s="100"/>
      <c r="L170" s="100"/>
      <c r="M170" s="100"/>
      <c r="N170" s="100"/>
      <c r="O170" s="100"/>
      <c r="P170" s="1"/>
      <c r="Q170" s="1"/>
      <c r="R170" s="1"/>
      <c r="S170" s="1"/>
      <c r="T170" s="1"/>
      <c r="U170" s="1"/>
      <c r="V170" s="1"/>
      <c r="W170" s="1"/>
      <c r="X170" s="6"/>
      <c r="Y170" s="101"/>
      <c r="Z170" s="102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5"/>
      <c r="AV170" s="5"/>
      <c r="AW170" s="5"/>
      <c r="AX170" s="6"/>
      <c r="AY170" s="6"/>
      <c r="AZ170" s="7"/>
      <c r="BA170" s="6"/>
      <c r="BB170" s="6"/>
      <c r="BC170" s="6"/>
      <c r="BD170" s="6"/>
      <c r="BE170" s="6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40"/>
    </row>
    <row r="171" spans="1:75" ht="15.75" customHeight="1">
      <c r="A171" s="61"/>
      <c r="B171" s="61"/>
      <c r="C171" s="1"/>
      <c r="D171" s="1"/>
      <c r="E171" s="62"/>
      <c r="F171" s="98"/>
      <c r="G171" s="98"/>
      <c r="H171" s="38"/>
      <c r="I171" s="99"/>
      <c r="J171" s="100"/>
      <c r="K171" s="100"/>
      <c r="L171" s="100"/>
      <c r="M171" s="100"/>
      <c r="N171" s="100"/>
      <c r="O171" s="100"/>
      <c r="P171" s="1"/>
      <c r="Q171" s="1"/>
      <c r="R171" s="1"/>
      <c r="S171" s="1"/>
      <c r="T171" s="1"/>
      <c r="U171" s="1"/>
      <c r="V171" s="1"/>
      <c r="W171" s="1"/>
      <c r="X171" s="6"/>
      <c r="Y171" s="101"/>
      <c r="Z171" s="102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5"/>
      <c r="AV171" s="5"/>
      <c r="AW171" s="5"/>
      <c r="AX171" s="6"/>
      <c r="AY171" s="6"/>
      <c r="AZ171" s="7"/>
      <c r="BA171" s="6"/>
      <c r="BB171" s="6"/>
      <c r="BC171" s="6"/>
      <c r="BD171" s="6"/>
      <c r="BE171" s="6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40"/>
    </row>
    <row r="172" spans="1:75" ht="15.75" customHeight="1">
      <c r="A172" s="61"/>
      <c r="B172" s="61"/>
      <c r="C172" s="1"/>
      <c r="D172" s="1"/>
      <c r="E172" s="62"/>
      <c r="F172" s="98"/>
      <c r="G172" s="98"/>
      <c r="H172" s="38"/>
      <c r="I172" s="99"/>
      <c r="J172" s="100"/>
      <c r="K172" s="100"/>
      <c r="L172" s="100"/>
      <c r="M172" s="100"/>
      <c r="N172" s="100"/>
      <c r="O172" s="100"/>
      <c r="P172" s="1"/>
      <c r="Q172" s="1"/>
      <c r="R172" s="1"/>
      <c r="S172" s="1"/>
      <c r="T172" s="1"/>
      <c r="U172" s="1"/>
      <c r="V172" s="1"/>
      <c r="W172" s="1"/>
      <c r="X172" s="6"/>
      <c r="Y172" s="101"/>
      <c r="Z172" s="102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5"/>
      <c r="AV172" s="5"/>
      <c r="AW172" s="5"/>
      <c r="AX172" s="6"/>
      <c r="AY172" s="6"/>
      <c r="AZ172" s="7"/>
      <c r="BA172" s="6"/>
      <c r="BB172" s="6"/>
      <c r="BC172" s="6"/>
      <c r="BD172" s="6"/>
      <c r="BE172" s="6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40"/>
    </row>
    <row r="173" spans="1:75" ht="15.75" customHeight="1">
      <c r="A173" s="61"/>
      <c r="B173" s="61"/>
      <c r="C173" s="1"/>
      <c r="D173" s="1"/>
      <c r="E173" s="62"/>
      <c r="F173" s="98"/>
      <c r="G173" s="98"/>
      <c r="H173" s="38"/>
      <c r="I173" s="99"/>
      <c r="J173" s="100"/>
      <c r="K173" s="100"/>
      <c r="L173" s="100"/>
      <c r="M173" s="100"/>
      <c r="N173" s="100"/>
      <c r="O173" s="100"/>
      <c r="P173" s="1"/>
      <c r="Q173" s="1"/>
      <c r="R173" s="1"/>
      <c r="S173" s="1"/>
      <c r="T173" s="1"/>
      <c r="U173" s="1"/>
      <c r="V173" s="1"/>
      <c r="W173" s="1"/>
      <c r="X173" s="6"/>
      <c r="Y173" s="101"/>
      <c r="Z173" s="102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5"/>
      <c r="AV173" s="5"/>
      <c r="AW173" s="5"/>
      <c r="AX173" s="6"/>
      <c r="AY173" s="6"/>
      <c r="AZ173" s="7"/>
      <c r="BA173" s="6"/>
      <c r="BB173" s="6"/>
      <c r="BC173" s="6"/>
      <c r="BD173" s="6"/>
      <c r="BE173" s="6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40"/>
    </row>
    <row r="174" spans="1:75" ht="15.75" customHeight="1">
      <c r="A174" s="61"/>
      <c r="B174" s="61"/>
      <c r="C174" s="1"/>
      <c r="D174" s="1"/>
      <c r="E174" s="62"/>
      <c r="F174" s="98"/>
      <c r="G174" s="98"/>
      <c r="H174" s="38"/>
      <c r="I174" s="99"/>
      <c r="J174" s="100"/>
      <c r="K174" s="100"/>
      <c r="L174" s="100"/>
      <c r="M174" s="100"/>
      <c r="N174" s="100"/>
      <c r="O174" s="100"/>
      <c r="P174" s="1"/>
      <c r="Q174" s="1"/>
      <c r="R174" s="1"/>
      <c r="S174" s="1"/>
      <c r="T174" s="1"/>
      <c r="U174" s="1"/>
      <c r="V174" s="1"/>
      <c r="W174" s="1"/>
      <c r="X174" s="6"/>
      <c r="Y174" s="101"/>
      <c r="Z174" s="102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5"/>
      <c r="AV174" s="5"/>
      <c r="AW174" s="5"/>
      <c r="AX174" s="6"/>
      <c r="AY174" s="6"/>
      <c r="AZ174" s="7"/>
      <c r="BA174" s="6"/>
      <c r="BB174" s="6"/>
      <c r="BC174" s="6"/>
      <c r="BD174" s="6"/>
      <c r="BE174" s="6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40"/>
    </row>
    <row r="175" spans="1:75" ht="15.75" customHeight="1">
      <c r="A175" s="61"/>
      <c r="B175" s="61"/>
      <c r="C175" s="1"/>
      <c r="D175" s="1"/>
      <c r="E175" s="62"/>
      <c r="F175" s="98"/>
      <c r="G175" s="98"/>
      <c r="H175" s="38"/>
      <c r="I175" s="99"/>
      <c r="J175" s="100"/>
      <c r="K175" s="100"/>
      <c r="L175" s="100"/>
      <c r="M175" s="100"/>
      <c r="N175" s="100"/>
      <c r="O175" s="100"/>
      <c r="P175" s="1"/>
      <c r="Q175" s="1"/>
      <c r="R175" s="1"/>
      <c r="S175" s="1"/>
      <c r="T175" s="1"/>
      <c r="U175" s="1"/>
      <c r="V175" s="1"/>
      <c r="W175" s="1"/>
      <c r="X175" s="6"/>
      <c r="Y175" s="101"/>
      <c r="Z175" s="102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5"/>
      <c r="AV175" s="5"/>
      <c r="AW175" s="5"/>
      <c r="AX175" s="6"/>
      <c r="AY175" s="6"/>
      <c r="AZ175" s="7"/>
      <c r="BA175" s="6"/>
      <c r="BB175" s="6"/>
      <c r="BC175" s="6"/>
      <c r="BD175" s="6"/>
      <c r="BE175" s="6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40"/>
    </row>
    <row r="176" spans="1:75" ht="15.75" customHeight="1">
      <c r="A176" s="61"/>
      <c r="B176" s="61"/>
      <c r="C176" s="1"/>
      <c r="D176" s="1"/>
      <c r="E176" s="62"/>
      <c r="F176" s="98"/>
      <c r="G176" s="98"/>
      <c r="H176" s="38"/>
      <c r="I176" s="99"/>
      <c r="J176" s="100"/>
      <c r="K176" s="100"/>
      <c r="L176" s="100"/>
      <c r="M176" s="100"/>
      <c r="N176" s="100"/>
      <c r="O176" s="100"/>
      <c r="P176" s="1"/>
      <c r="Q176" s="1"/>
      <c r="R176" s="1"/>
      <c r="S176" s="1"/>
      <c r="T176" s="1"/>
      <c r="U176" s="1"/>
      <c r="V176" s="1"/>
      <c r="W176" s="1"/>
      <c r="X176" s="6"/>
      <c r="Y176" s="101"/>
      <c r="Z176" s="102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5"/>
      <c r="AV176" s="5"/>
      <c r="AW176" s="5"/>
      <c r="AX176" s="6"/>
      <c r="AY176" s="6"/>
      <c r="AZ176" s="7"/>
      <c r="BA176" s="6"/>
      <c r="BB176" s="6"/>
      <c r="BC176" s="6"/>
      <c r="BD176" s="6"/>
      <c r="BE176" s="6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40"/>
    </row>
    <row r="177" spans="1:75" ht="15.75" customHeight="1">
      <c r="A177" s="61"/>
      <c r="B177" s="61"/>
      <c r="C177" s="1"/>
      <c r="D177" s="1"/>
      <c r="E177" s="62"/>
      <c r="F177" s="98"/>
      <c r="G177" s="98"/>
      <c r="H177" s="38"/>
      <c r="I177" s="99"/>
      <c r="J177" s="100"/>
      <c r="K177" s="100"/>
      <c r="L177" s="100"/>
      <c r="M177" s="100"/>
      <c r="N177" s="100"/>
      <c r="O177" s="100"/>
      <c r="P177" s="1"/>
      <c r="Q177" s="1"/>
      <c r="R177" s="1"/>
      <c r="S177" s="1"/>
      <c r="T177" s="1"/>
      <c r="U177" s="1"/>
      <c r="V177" s="1"/>
      <c r="W177" s="1"/>
      <c r="X177" s="6"/>
      <c r="Y177" s="101"/>
      <c r="Z177" s="102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5"/>
      <c r="AV177" s="5"/>
      <c r="AW177" s="5"/>
      <c r="AX177" s="6"/>
      <c r="AY177" s="6"/>
      <c r="AZ177" s="7"/>
      <c r="BA177" s="6"/>
      <c r="BB177" s="6"/>
      <c r="BC177" s="6"/>
      <c r="BD177" s="6"/>
      <c r="BE177" s="6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40"/>
    </row>
    <row r="178" spans="1:75" ht="15.75" customHeight="1">
      <c r="A178" s="61"/>
      <c r="B178" s="61"/>
      <c r="C178" s="1"/>
      <c r="D178" s="1"/>
      <c r="E178" s="62"/>
      <c r="F178" s="98"/>
      <c r="G178" s="98"/>
      <c r="H178" s="38"/>
      <c r="I178" s="99"/>
      <c r="J178" s="100"/>
      <c r="K178" s="100"/>
      <c r="L178" s="100"/>
      <c r="M178" s="100"/>
      <c r="N178" s="100"/>
      <c r="O178" s="100"/>
      <c r="P178" s="1"/>
      <c r="Q178" s="1"/>
      <c r="R178" s="1"/>
      <c r="S178" s="1"/>
      <c r="T178" s="1"/>
      <c r="U178" s="1"/>
      <c r="V178" s="1"/>
      <c r="W178" s="1"/>
      <c r="X178" s="6"/>
      <c r="Y178" s="101"/>
      <c r="Z178" s="102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5"/>
      <c r="AV178" s="5"/>
      <c r="AW178" s="5"/>
      <c r="AX178" s="6"/>
      <c r="AY178" s="6"/>
      <c r="AZ178" s="7"/>
      <c r="BA178" s="6"/>
      <c r="BB178" s="6"/>
      <c r="BC178" s="6"/>
      <c r="BD178" s="6"/>
      <c r="BE178" s="6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40"/>
    </row>
    <row r="179" spans="1:75" ht="15.75" customHeight="1">
      <c r="A179" s="61"/>
      <c r="B179" s="61"/>
      <c r="C179" s="1"/>
      <c r="D179" s="1"/>
      <c r="E179" s="62"/>
      <c r="F179" s="98"/>
      <c r="G179" s="98"/>
      <c r="H179" s="38"/>
      <c r="I179" s="99"/>
      <c r="J179" s="100"/>
      <c r="K179" s="100"/>
      <c r="L179" s="100"/>
      <c r="M179" s="100"/>
      <c r="N179" s="100"/>
      <c r="O179" s="100"/>
      <c r="P179" s="1"/>
      <c r="Q179" s="1"/>
      <c r="R179" s="1"/>
      <c r="S179" s="1"/>
      <c r="T179" s="1"/>
      <c r="U179" s="1"/>
      <c r="V179" s="1"/>
      <c r="W179" s="1"/>
      <c r="X179" s="6"/>
      <c r="Y179" s="101"/>
      <c r="Z179" s="102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5"/>
      <c r="AV179" s="5"/>
      <c r="AW179" s="5"/>
      <c r="AX179" s="6"/>
      <c r="AY179" s="6"/>
      <c r="AZ179" s="7"/>
      <c r="BA179" s="6"/>
      <c r="BB179" s="6"/>
      <c r="BC179" s="6"/>
      <c r="BD179" s="6"/>
      <c r="BE179" s="6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40"/>
    </row>
    <row r="180" spans="1:75" ht="15.75" customHeight="1">
      <c r="A180" s="61"/>
      <c r="B180" s="61"/>
      <c r="C180" s="1"/>
      <c r="D180" s="1"/>
      <c r="E180" s="62"/>
      <c r="F180" s="98"/>
      <c r="G180" s="98"/>
      <c r="H180" s="38"/>
      <c r="I180" s="99"/>
      <c r="J180" s="100"/>
      <c r="K180" s="100"/>
      <c r="L180" s="100"/>
      <c r="M180" s="100"/>
      <c r="N180" s="100"/>
      <c r="O180" s="100"/>
      <c r="P180" s="1"/>
      <c r="Q180" s="1"/>
      <c r="R180" s="1"/>
      <c r="S180" s="1"/>
      <c r="T180" s="1"/>
      <c r="U180" s="1"/>
      <c r="V180" s="1"/>
      <c r="W180" s="1"/>
      <c r="X180" s="6"/>
      <c r="Y180" s="101"/>
      <c r="Z180" s="102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5"/>
      <c r="AV180" s="5"/>
      <c r="AW180" s="5"/>
      <c r="AX180" s="6"/>
      <c r="AY180" s="6"/>
      <c r="AZ180" s="7"/>
      <c r="BA180" s="6"/>
      <c r="BB180" s="6"/>
      <c r="BC180" s="6"/>
      <c r="BD180" s="6"/>
      <c r="BE180" s="6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40"/>
    </row>
    <row r="181" spans="1:75" ht="15.75" customHeight="1">
      <c r="A181" s="61"/>
      <c r="B181" s="61"/>
      <c r="C181" s="1"/>
      <c r="D181" s="1"/>
      <c r="E181" s="62"/>
      <c r="F181" s="98"/>
      <c r="G181" s="98"/>
      <c r="H181" s="38"/>
      <c r="I181" s="99"/>
      <c r="J181" s="100"/>
      <c r="K181" s="100"/>
      <c r="L181" s="100"/>
      <c r="M181" s="100"/>
      <c r="N181" s="100"/>
      <c r="O181" s="100"/>
      <c r="P181" s="1"/>
      <c r="Q181" s="1"/>
      <c r="R181" s="1"/>
      <c r="S181" s="1"/>
      <c r="T181" s="1"/>
      <c r="U181" s="1"/>
      <c r="V181" s="1"/>
      <c r="W181" s="1"/>
      <c r="X181" s="6"/>
      <c r="Y181" s="101"/>
      <c r="Z181" s="102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5"/>
      <c r="AV181" s="5"/>
      <c r="AW181" s="5"/>
      <c r="AX181" s="6"/>
      <c r="AY181" s="6"/>
      <c r="AZ181" s="7"/>
      <c r="BA181" s="6"/>
      <c r="BB181" s="6"/>
      <c r="BC181" s="6"/>
      <c r="BD181" s="6"/>
      <c r="BE181" s="6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40"/>
    </row>
    <row r="182" spans="1:75" ht="15.75" customHeight="1">
      <c r="A182" s="61"/>
      <c r="B182" s="61"/>
      <c r="C182" s="1"/>
      <c r="D182" s="1"/>
      <c r="E182" s="62"/>
      <c r="F182" s="98"/>
      <c r="G182" s="98"/>
      <c r="H182" s="38"/>
      <c r="I182" s="99"/>
      <c r="J182" s="100"/>
      <c r="K182" s="100"/>
      <c r="L182" s="100"/>
      <c r="M182" s="100"/>
      <c r="N182" s="100"/>
      <c r="O182" s="100"/>
      <c r="P182" s="1"/>
      <c r="Q182" s="1"/>
      <c r="R182" s="1"/>
      <c r="S182" s="1"/>
      <c r="T182" s="1"/>
      <c r="U182" s="1"/>
      <c r="V182" s="1"/>
      <c r="W182" s="1"/>
      <c r="X182" s="6"/>
      <c r="Y182" s="101"/>
      <c r="Z182" s="102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5"/>
      <c r="AV182" s="5"/>
      <c r="AW182" s="5"/>
      <c r="AX182" s="6"/>
      <c r="AY182" s="6"/>
      <c r="AZ182" s="7"/>
      <c r="BA182" s="6"/>
      <c r="BB182" s="6"/>
      <c r="BC182" s="6"/>
      <c r="BD182" s="6"/>
      <c r="BE182" s="6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40"/>
    </row>
    <row r="183" spans="1:75" ht="15.75" customHeight="1">
      <c r="A183" s="61"/>
      <c r="B183" s="61"/>
      <c r="C183" s="1"/>
      <c r="D183" s="1"/>
      <c r="E183" s="62"/>
      <c r="F183" s="98"/>
      <c r="G183" s="98"/>
      <c r="H183" s="38"/>
      <c r="I183" s="99"/>
      <c r="J183" s="100"/>
      <c r="K183" s="100"/>
      <c r="L183" s="100"/>
      <c r="M183" s="100"/>
      <c r="N183" s="100"/>
      <c r="O183" s="100"/>
      <c r="P183" s="1"/>
      <c r="Q183" s="1"/>
      <c r="R183" s="1"/>
      <c r="S183" s="1"/>
      <c r="T183" s="1"/>
      <c r="U183" s="1"/>
      <c r="V183" s="1"/>
      <c r="W183" s="1"/>
      <c r="X183" s="6"/>
      <c r="Y183" s="101"/>
      <c r="Z183" s="102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5"/>
      <c r="AV183" s="5"/>
      <c r="AW183" s="5"/>
      <c r="AX183" s="6"/>
      <c r="AY183" s="6"/>
      <c r="AZ183" s="7"/>
      <c r="BA183" s="6"/>
      <c r="BB183" s="6"/>
      <c r="BC183" s="6"/>
      <c r="BD183" s="6"/>
      <c r="BE183" s="6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40"/>
    </row>
    <row r="184" spans="1:75" ht="15.75" customHeight="1">
      <c r="A184" s="61"/>
      <c r="B184" s="61"/>
      <c r="C184" s="1"/>
      <c r="D184" s="1"/>
      <c r="E184" s="62"/>
      <c r="F184" s="98"/>
      <c r="G184" s="98"/>
      <c r="H184" s="38"/>
      <c r="I184" s="99"/>
      <c r="J184" s="100"/>
      <c r="K184" s="100"/>
      <c r="L184" s="100"/>
      <c r="M184" s="100"/>
      <c r="N184" s="100"/>
      <c r="O184" s="100"/>
      <c r="P184" s="1"/>
      <c r="Q184" s="1"/>
      <c r="R184" s="1"/>
      <c r="S184" s="1"/>
      <c r="T184" s="1"/>
      <c r="U184" s="1"/>
      <c r="V184" s="1"/>
      <c r="W184" s="1"/>
      <c r="X184" s="6"/>
      <c r="Y184" s="101"/>
      <c r="Z184" s="102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5"/>
      <c r="AV184" s="5"/>
      <c r="AW184" s="5"/>
      <c r="AX184" s="6"/>
      <c r="AY184" s="6"/>
      <c r="AZ184" s="7"/>
      <c r="BA184" s="6"/>
      <c r="BB184" s="6"/>
      <c r="BC184" s="6"/>
      <c r="BD184" s="6"/>
      <c r="BE184" s="6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40"/>
    </row>
    <row r="185" spans="1:75" ht="15.75" customHeight="1">
      <c r="A185" s="61"/>
      <c r="B185" s="61"/>
      <c r="C185" s="1"/>
      <c r="D185" s="1"/>
      <c r="E185" s="62"/>
      <c r="F185" s="98"/>
      <c r="G185" s="98"/>
      <c r="H185" s="38"/>
      <c r="I185" s="99"/>
      <c r="J185" s="100"/>
      <c r="K185" s="100"/>
      <c r="L185" s="100"/>
      <c r="M185" s="100"/>
      <c r="N185" s="100"/>
      <c r="O185" s="100"/>
      <c r="P185" s="1"/>
      <c r="Q185" s="1"/>
      <c r="R185" s="1"/>
      <c r="S185" s="1"/>
      <c r="T185" s="1"/>
      <c r="U185" s="1"/>
      <c r="V185" s="1"/>
      <c r="W185" s="1"/>
      <c r="X185" s="6"/>
      <c r="Y185" s="101"/>
      <c r="Z185" s="102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5"/>
      <c r="AV185" s="5"/>
      <c r="AW185" s="5"/>
      <c r="AX185" s="6"/>
      <c r="AY185" s="6"/>
      <c r="AZ185" s="7"/>
      <c r="BA185" s="6"/>
      <c r="BB185" s="6"/>
      <c r="BC185" s="6"/>
      <c r="BD185" s="6"/>
      <c r="BE185" s="6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40"/>
    </row>
    <row r="186" spans="1:75" ht="15.75" customHeight="1">
      <c r="A186" s="61"/>
      <c r="B186" s="61"/>
      <c r="C186" s="1"/>
      <c r="D186" s="1"/>
      <c r="E186" s="62"/>
      <c r="F186" s="98"/>
      <c r="G186" s="98"/>
      <c r="H186" s="38"/>
      <c r="I186" s="99"/>
      <c r="J186" s="100"/>
      <c r="K186" s="100"/>
      <c r="L186" s="100"/>
      <c r="M186" s="100"/>
      <c r="N186" s="100"/>
      <c r="O186" s="100"/>
      <c r="P186" s="1"/>
      <c r="Q186" s="1"/>
      <c r="R186" s="1"/>
      <c r="S186" s="1"/>
      <c r="T186" s="1"/>
      <c r="U186" s="1"/>
      <c r="V186" s="1"/>
      <c r="W186" s="1"/>
      <c r="X186" s="6"/>
      <c r="Y186" s="101"/>
      <c r="Z186" s="102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5"/>
      <c r="AV186" s="5"/>
      <c r="AW186" s="5"/>
      <c r="AX186" s="6"/>
      <c r="AY186" s="6"/>
      <c r="AZ186" s="7"/>
      <c r="BA186" s="6"/>
      <c r="BB186" s="6"/>
      <c r="BC186" s="6"/>
      <c r="BD186" s="6"/>
      <c r="BE186" s="6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40"/>
    </row>
    <row r="187" spans="1:75" ht="15.75" customHeight="1">
      <c r="A187" s="61"/>
      <c r="B187" s="61"/>
      <c r="C187" s="1"/>
      <c r="D187" s="1"/>
      <c r="E187" s="62"/>
      <c r="F187" s="98"/>
      <c r="G187" s="98"/>
      <c r="H187" s="38"/>
      <c r="I187" s="99"/>
      <c r="J187" s="100"/>
      <c r="K187" s="100"/>
      <c r="L187" s="100"/>
      <c r="M187" s="100"/>
      <c r="N187" s="100"/>
      <c r="O187" s="100"/>
      <c r="P187" s="1"/>
      <c r="Q187" s="1"/>
      <c r="R187" s="1"/>
      <c r="S187" s="1"/>
      <c r="T187" s="1"/>
      <c r="U187" s="1"/>
      <c r="V187" s="1"/>
      <c r="W187" s="1"/>
      <c r="X187" s="6"/>
      <c r="Y187" s="101"/>
      <c r="Z187" s="102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5"/>
      <c r="AV187" s="5"/>
      <c r="AW187" s="5"/>
      <c r="AX187" s="6"/>
      <c r="AY187" s="6"/>
      <c r="AZ187" s="7"/>
      <c r="BA187" s="6"/>
      <c r="BB187" s="6"/>
      <c r="BC187" s="6"/>
      <c r="BD187" s="6"/>
      <c r="BE187" s="6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40"/>
    </row>
    <row r="188" spans="1:75" ht="15.75" customHeight="1">
      <c r="A188" s="61"/>
      <c r="B188" s="61"/>
      <c r="C188" s="1"/>
      <c r="D188" s="1"/>
      <c r="E188" s="62"/>
      <c r="F188" s="98"/>
      <c r="G188" s="98"/>
      <c r="H188" s="38"/>
      <c r="I188" s="99"/>
      <c r="J188" s="100"/>
      <c r="K188" s="100"/>
      <c r="L188" s="100"/>
      <c r="M188" s="100"/>
      <c r="N188" s="100"/>
      <c r="O188" s="100"/>
      <c r="P188" s="1"/>
      <c r="Q188" s="1"/>
      <c r="R188" s="1"/>
      <c r="S188" s="1"/>
      <c r="T188" s="1"/>
      <c r="U188" s="1"/>
      <c r="V188" s="1"/>
      <c r="W188" s="1"/>
      <c r="X188" s="6"/>
      <c r="Y188" s="101"/>
      <c r="Z188" s="102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5"/>
      <c r="AV188" s="5"/>
      <c r="AW188" s="5"/>
      <c r="AX188" s="6"/>
      <c r="AY188" s="6"/>
      <c r="AZ188" s="7"/>
      <c r="BA188" s="6"/>
      <c r="BB188" s="6"/>
      <c r="BC188" s="6"/>
      <c r="BD188" s="6"/>
      <c r="BE188" s="6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40"/>
    </row>
    <row r="189" spans="1:75" ht="15.75" customHeight="1">
      <c r="A189" s="61"/>
      <c r="B189" s="61"/>
      <c r="C189" s="1"/>
      <c r="D189" s="1"/>
      <c r="E189" s="62"/>
      <c r="F189" s="98"/>
      <c r="G189" s="98"/>
      <c r="H189" s="38"/>
      <c r="I189" s="99"/>
      <c r="J189" s="100"/>
      <c r="K189" s="100"/>
      <c r="L189" s="100"/>
      <c r="M189" s="100"/>
      <c r="N189" s="100"/>
      <c r="O189" s="100"/>
      <c r="P189" s="1"/>
      <c r="Q189" s="1"/>
      <c r="R189" s="1"/>
      <c r="S189" s="1"/>
      <c r="T189" s="1"/>
      <c r="U189" s="1"/>
      <c r="V189" s="1"/>
      <c r="W189" s="1"/>
      <c r="X189" s="6"/>
      <c r="Y189" s="101"/>
      <c r="Z189" s="102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5"/>
      <c r="AV189" s="5"/>
      <c r="AW189" s="5"/>
      <c r="AX189" s="6"/>
      <c r="AY189" s="6"/>
      <c r="AZ189" s="7"/>
      <c r="BA189" s="6"/>
      <c r="BB189" s="6"/>
      <c r="BC189" s="6"/>
      <c r="BD189" s="6"/>
      <c r="BE189" s="6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40"/>
    </row>
    <row r="190" spans="1:75" ht="15.75" customHeight="1">
      <c r="A190" s="61"/>
      <c r="B190" s="61"/>
      <c r="C190" s="1"/>
      <c r="D190" s="1"/>
      <c r="E190" s="62"/>
      <c r="F190" s="98"/>
      <c r="G190" s="98"/>
      <c r="H190" s="38"/>
      <c r="I190" s="99"/>
      <c r="J190" s="100"/>
      <c r="K190" s="100"/>
      <c r="L190" s="100"/>
      <c r="M190" s="100"/>
      <c r="N190" s="100"/>
      <c r="O190" s="100"/>
      <c r="P190" s="1"/>
      <c r="Q190" s="1"/>
      <c r="R190" s="1"/>
      <c r="S190" s="1"/>
      <c r="T190" s="1"/>
      <c r="U190" s="1"/>
      <c r="V190" s="1"/>
      <c r="W190" s="1"/>
      <c r="X190" s="6"/>
      <c r="Y190" s="101"/>
      <c r="Z190" s="102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5"/>
      <c r="AV190" s="5"/>
      <c r="AW190" s="5"/>
      <c r="AX190" s="6"/>
      <c r="AY190" s="6"/>
      <c r="AZ190" s="7"/>
      <c r="BA190" s="6"/>
      <c r="BB190" s="6"/>
      <c r="BC190" s="6"/>
      <c r="BD190" s="6"/>
      <c r="BE190" s="6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40"/>
    </row>
    <row r="191" spans="1:75" ht="15.75" customHeight="1">
      <c r="A191" s="61"/>
      <c r="B191" s="61"/>
      <c r="C191" s="1"/>
      <c r="D191" s="1"/>
      <c r="E191" s="62"/>
      <c r="F191" s="98"/>
      <c r="G191" s="98"/>
      <c r="H191" s="38"/>
      <c r="I191" s="99"/>
      <c r="J191" s="100"/>
      <c r="K191" s="100"/>
      <c r="L191" s="100"/>
      <c r="M191" s="100"/>
      <c r="N191" s="100"/>
      <c r="O191" s="100"/>
      <c r="P191" s="1"/>
      <c r="Q191" s="1"/>
      <c r="R191" s="1"/>
      <c r="S191" s="1"/>
      <c r="T191" s="1"/>
      <c r="U191" s="1"/>
      <c r="V191" s="1"/>
      <c r="W191" s="1"/>
      <c r="X191" s="6"/>
      <c r="Y191" s="101"/>
      <c r="Z191" s="102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5"/>
      <c r="AV191" s="5"/>
      <c r="AW191" s="5"/>
      <c r="AX191" s="6"/>
      <c r="AY191" s="6"/>
      <c r="AZ191" s="7"/>
      <c r="BA191" s="6"/>
      <c r="BB191" s="6"/>
      <c r="BC191" s="6"/>
      <c r="BD191" s="6"/>
      <c r="BE191" s="6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40"/>
    </row>
    <row r="192" spans="1:75" ht="15.75" customHeight="1">
      <c r="A192" s="61"/>
      <c r="B192" s="61"/>
      <c r="C192" s="1"/>
      <c r="D192" s="1"/>
      <c r="E192" s="62"/>
      <c r="F192" s="98"/>
      <c r="G192" s="98"/>
      <c r="H192" s="38"/>
      <c r="I192" s="99"/>
      <c r="J192" s="100"/>
      <c r="K192" s="100"/>
      <c r="L192" s="100"/>
      <c r="M192" s="100"/>
      <c r="N192" s="100"/>
      <c r="O192" s="100"/>
      <c r="P192" s="1"/>
      <c r="Q192" s="1"/>
      <c r="R192" s="1"/>
      <c r="S192" s="1"/>
      <c r="T192" s="1"/>
      <c r="U192" s="1"/>
      <c r="V192" s="1"/>
      <c r="W192" s="1"/>
      <c r="X192" s="6"/>
      <c r="Y192" s="101"/>
      <c r="Z192" s="102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5"/>
      <c r="AV192" s="5"/>
      <c r="AW192" s="5"/>
      <c r="AX192" s="6"/>
      <c r="AY192" s="6"/>
      <c r="AZ192" s="7"/>
      <c r="BA192" s="6"/>
      <c r="BB192" s="6"/>
      <c r="BC192" s="6"/>
      <c r="BD192" s="6"/>
      <c r="BE192" s="6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40"/>
    </row>
    <row r="193" spans="1:75" ht="15.75" customHeight="1">
      <c r="A193" s="61"/>
      <c r="B193" s="61"/>
      <c r="C193" s="1"/>
      <c r="D193" s="1"/>
      <c r="E193" s="62"/>
      <c r="F193" s="98"/>
      <c r="G193" s="98"/>
      <c r="H193" s="38"/>
      <c r="I193" s="99"/>
      <c r="J193" s="100"/>
      <c r="K193" s="100"/>
      <c r="L193" s="100"/>
      <c r="M193" s="100"/>
      <c r="N193" s="100"/>
      <c r="O193" s="100"/>
      <c r="P193" s="1"/>
      <c r="Q193" s="1"/>
      <c r="R193" s="1"/>
      <c r="S193" s="1"/>
      <c r="T193" s="1"/>
      <c r="U193" s="1"/>
      <c r="V193" s="1"/>
      <c r="W193" s="1"/>
      <c r="X193" s="6"/>
      <c r="Y193" s="101"/>
      <c r="Z193" s="102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5"/>
      <c r="AV193" s="5"/>
      <c r="AW193" s="5"/>
      <c r="AX193" s="6"/>
      <c r="AY193" s="6"/>
      <c r="AZ193" s="7"/>
      <c r="BA193" s="6"/>
      <c r="BB193" s="6"/>
      <c r="BC193" s="6"/>
      <c r="BD193" s="6"/>
      <c r="BE193" s="6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40"/>
    </row>
    <row r="194" spans="1:75" ht="15.75" customHeight="1">
      <c r="A194" s="61"/>
      <c r="B194" s="61"/>
      <c r="C194" s="1"/>
      <c r="D194" s="1"/>
      <c r="E194" s="62"/>
      <c r="F194" s="98"/>
      <c r="G194" s="98"/>
      <c r="H194" s="38"/>
      <c r="I194" s="99"/>
      <c r="J194" s="100"/>
      <c r="K194" s="100"/>
      <c r="L194" s="100"/>
      <c r="M194" s="100"/>
      <c r="N194" s="100"/>
      <c r="O194" s="100"/>
      <c r="P194" s="1"/>
      <c r="Q194" s="1"/>
      <c r="R194" s="1"/>
      <c r="S194" s="1"/>
      <c r="T194" s="1"/>
      <c r="U194" s="1"/>
      <c r="V194" s="1"/>
      <c r="W194" s="1"/>
      <c r="X194" s="6"/>
      <c r="Y194" s="101"/>
      <c r="Z194" s="102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5"/>
      <c r="AV194" s="5"/>
      <c r="AW194" s="5"/>
      <c r="AX194" s="6"/>
      <c r="AY194" s="6"/>
      <c r="AZ194" s="7"/>
      <c r="BA194" s="6"/>
      <c r="BB194" s="6"/>
      <c r="BC194" s="6"/>
      <c r="BD194" s="6"/>
      <c r="BE194" s="6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40"/>
    </row>
    <row r="195" spans="1:75" ht="15.75" customHeight="1">
      <c r="A195" s="61"/>
      <c r="B195" s="61"/>
      <c r="C195" s="1"/>
      <c r="D195" s="1"/>
      <c r="E195" s="62"/>
      <c r="F195" s="98"/>
      <c r="G195" s="98"/>
      <c r="H195" s="38"/>
      <c r="I195" s="99"/>
      <c r="J195" s="100"/>
      <c r="K195" s="100"/>
      <c r="L195" s="100"/>
      <c r="M195" s="100"/>
      <c r="N195" s="100"/>
      <c r="O195" s="100"/>
      <c r="P195" s="1"/>
      <c r="Q195" s="1"/>
      <c r="R195" s="1"/>
      <c r="S195" s="1"/>
      <c r="T195" s="1"/>
      <c r="U195" s="1"/>
      <c r="V195" s="1"/>
      <c r="W195" s="1"/>
      <c r="X195" s="6"/>
      <c r="Y195" s="101"/>
      <c r="Z195" s="102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5"/>
      <c r="AV195" s="5"/>
      <c r="AW195" s="5"/>
      <c r="AX195" s="6"/>
      <c r="AY195" s="6"/>
      <c r="AZ195" s="7"/>
      <c r="BA195" s="6"/>
      <c r="BB195" s="6"/>
      <c r="BC195" s="6"/>
      <c r="BD195" s="6"/>
      <c r="BE195" s="6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40"/>
    </row>
    <row r="196" spans="1:75" ht="15.75" customHeight="1">
      <c r="A196" s="61"/>
      <c r="B196" s="61"/>
      <c r="C196" s="1"/>
      <c r="D196" s="1"/>
      <c r="E196" s="62"/>
      <c r="F196" s="98"/>
      <c r="G196" s="98"/>
      <c r="H196" s="38"/>
      <c r="I196" s="99"/>
      <c r="J196" s="100"/>
      <c r="K196" s="100"/>
      <c r="L196" s="100"/>
      <c r="M196" s="100"/>
      <c r="N196" s="100"/>
      <c r="O196" s="100"/>
      <c r="P196" s="1"/>
      <c r="Q196" s="1"/>
      <c r="R196" s="1"/>
      <c r="S196" s="1"/>
      <c r="T196" s="1"/>
      <c r="U196" s="1"/>
      <c r="V196" s="1"/>
      <c r="W196" s="1"/>
      <c r="X196" s="6"/>
      <c r="Y196" s="101"/>
      <c r="Z196" s="102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5"/>
      <c r="AV196" s="5"/>
      <c r="AW196" s="5"/>
      <c r="AX196" s="6"/>
      <c r="AY196" s="6"/>
      <c r="AZ196" s="7"/>
      <c r="BA196" s="6"/>
      <c r="BB196" s="6"/>
      <c r="BC196" s="6"/>
      <c r="BD196" s="6"/>
      <c r="BE196" s="6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40"/>
    </row>
    <row r="197" spans="1:75" ht="15.75" customHeight="1">
      <c r="A197" s="61"/>
      <c r="B197" s="61"/>
      <c r="C197" s="1"/>
      <c r="D197" s="1"/>
      <c r="E197" s="62"/>
      <c r="F197" s="98"/>
      <c r="G197" s="98"/>
      <c r="H197" s="38"/>
      <c r="I197" s="99"/>
      <c r="J197" s="100"/>
      <c r="K197" s="100"/>
      <c r="L197" s="100"/>
      <c r="M197" s="100"/>
      <c r="N197" s="100"/>
      <c r="O197" s="100"/>
      <c r="P197" s="1"/>
      <c r="Q197" s="1"/>
      <c r="R197" s="1"/>
      <c r="S197" s="1"/>
      <c r="T197" s="1"/>
      <c r="U197" s="1"/>
      <c r="V197" s="1"/>
      <c r="W197" s="1"/>
      <c r="X197" s="6"/>
      <c r="Y197" s="101"/>
      <c r="Z197" s="102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5"/>
      <c r="AV197" s="5"/>
      <c r="AW197" s="5"/>
      <c r="AX197" s="6"/>
      <c r="AY197" s="6"/>
      <c r="AZ197" s="7"/>
      <c r="BA197" s="6"/>
      <c r="BB197" s="6"/>
      <c r="BC197" s="6"/>
      <c r="BD197" s="6"/>
      <c r="BE197" s="6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40"/>
    </row>
    <row r="198" spans="1:75" ht="15.75" customHeight="1">
      <c r="A198" s="61"/>
      <c r="B198" s="61"/>
      <c r="C198" s="1"/>
      <c r="D198" s="1"/>
      <c r="E198" s="62"/>
      <c r="F198" s="98"/>
      <c r="G198" s="98"/>
      <c r="H198" s="38"/>
      <c r="I198" s="99"/>
      <c r="J198" s="100"/>
      <c r="K198" s="100"/>
      <c r="L198" s="100"/>
      <c r="M198" s="100"/>
      <c r="N198" s="100"/>
      <c r="O198" s="100"/>
      <c r="P198" s="1"/>
      <c r="Q198" s="1"/>
      <c r="R198" s="1"/>
      <c r="S198" s="1"/>
      <c r="T198" s="1"/>
      <c r="U198" s="1"/>
      <c r="V198" s="1"/>
      <c r="W198" s="1"/>
      <c r="X198" s="6"/>
      <c r="Y198" s="101"/>
      <c r="Z198" s="102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5"/>
      <c r="AV198" s="5"/>
      <c r="AW198" s="5"/>
      <c r="AX198" s="6"/>
      <c r="AY198" s="6"/>
      <c r="AZ198" s="7"/>
      <c r="BA198" s="6"/>
      <c r="BB198" s="6"/>
      <c r="BC198" s="6"/>
      <c r="BD198" s="6"/>
      <c r="BE198" s="6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40"/>
    </row>
    <row r="199" spans="1:75" ht="15.75" customHeight="1">
      <c r="A199" s="61"/>
      <c r="B199" s="61"/>
      <c r="C199" s="1"/>
      <c r="D199" s="1"/>
      <c r="E199" s="62"/>
      <c r="F199" s="98"/>
      <c r="G199" s="98"/>
      <c r="H199" s="38"/>
      <c r="I199" s="99"/>
      <c r="J199" s="100"/>
      <c r="K199" s="100"/>
      <c r="L199" s="100"/>
      <c r="M199" s="100"/>
      <c r="N199" s="100"/>
      <c r="O199" s="100"/>
      <c r="P199" s="1"/>
      <c r="Q199" s="1"/>
      <c r="R199" s="1"/>
      <c r="S199" s="1"/>
      <c r="T199" s="1"/>
      <c r="U199" s="1"/>
      <c r="V199" s="1"/>
      <c r="W199" s="1"/>
      <c r="X199" s="6"/>
      <c r="Y199" s="101"/>
      <c r="Z199" s="102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5"/>
      <c r="AV199" s="5"/>
      <c r="AW199" s="5"/>
      <c r="AX199" s="6"/>
      <c r="AY199" s="6"/>
      <c r="AZ199" s="7"/>
      <c r="BA199" s="6"/>
      <c r="BB199" s="6"/>
      <c r="BC199" s="6"/>
      <c r="BD199" s="6"/>
      <c r="BE199" s="6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40"/>
    </row>
    <row r="200" spans="1:75" ht="15.75" customHeight="1">
      <c r="A200" s="61"/>
      <c r="B200" s="61"/>
      <c r="C200" s="1"/>
      <c r="D200" s="1"/>
      <c r="E200" s="62"/>
      <c r="F200" s="98"/>
      <c r="G200" s="98"/>
      <c r="H200" s="38"/>
      <c r="I200" s="99"/>
      <c r="J200" s="100"/>
      <c r="K200" s="100"/>
      <c r="L200" s="100"/>
      <c r="M200" s="100"/>
      <c r="N200" s="100"/>
      <c r="O200" s="100"/>
      <c r="P200" s="1"/>
      <c r="Q200" s="1"/>
      <c r="R200" s="1"/>
      <c r="S200" s="1"/>
      <c r="T200" s="1"/>
      <c r="U200" s="1"/>
      <c r="V200" s="1"/>
      <c r="W200" s="1"/>
      <c r="X200" s="6"/>
      <c r="Y200" s="101"/>
      <c r="Z200" s="102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5"/>
      <c r="AV200" s="5"/>
      <c r="AW200" s="5"/>
      <c r="AX200" s="6"/>
      <c r="AY200" s="6"/>
      <c r="AZ200" s="7"/>
      <c r="BA200" s="6"/>
      <c r="BB200" s="6"/>
      <c r="BC200" s="6"/>
      <c r="BD200" s="6"/>
      <c r="BE200" s="6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40"/>
    </row>
    <row r="201" spans="1:75" ht="15.75" customHeight="1">
      <c r="A201" s="61"/>
      <c r="B201" s="61"/>
      <c r="C201" s="1"/>
      <c r="D201" s="1"/>
      <c r="E201" s="62"/>
      <c r="F201" s="98"/>
      <c r="G201" s="98"/>
      <c r="H201" s="38"/>
      <c r="I201" s="99"/>
      <c r="J201" s="100"/>
      <c r="K201" s="100"/>
      <c r="L201" s="100"/>
      <c r="M201" s="100"/>
      <c r="N201" s="100"/>
      <c r="O201" s="100"/>
      <c r="P201" s="1"/>
      <c r="Q201" s="1"/>
      <c r="R201" s="1"/>
      <c r="S201" s="1"/>
      <c r="T201" s="1"/>
      <c r="U201" s="1"/>
      <c r="V201" s="1"/>
      <c r="W201" s="1"/>
      <c r="X201" s="6"/>
      <c r="Y201" s="101"/>
      <c r="Z201" s="102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5"/>
      <c r="AV201" s="5"/>
      <c r="AW201" s="5"/>
      <c r="AX201" s="6"/>
      <c r="AY201" s="6"/>
      <c r="AZ201" s="7"/>
      <c r="BA201" s="6"/>
      <c r="BB201" s="6"/>
      <c r="BC201" s="6"/>
      <c r="BD201" s="6"/>
      <c r="BE201" s="6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40"/>
    </row>
    <row r="202" spans="1:75" ht="15.75" customHeight="1">
      <c r="A202" s="61"/>
      <c r="B202" s="61"/>
      <c r="C202" s="1"/>
      <c r="D202" s="1"/>
      <c r="E202" s="62"/>
      <c r="F202" s="98"/>
      <c r="G202" s="98"/>
      <c r="H202" s="38"/>
      <c r="I202" s="99"/>
      <c r="J202" s="100"/>
      <c r="K202" s="100"/>
      <c r="L202" s="100"/>
      <c r="M202" s="100"/>
      <c r="N202" s="100"/>
      <c r="O202" s="100"/>
      <c r="P202" s="1"/>
      <c r="Q202" s="1"/>
      <c r="R202" s="1"/>
      <c r="S202" s="1"/>
      <c r="T202" s="1"/>
      <c r="U202" s="1"/>
      <c r="V202" s="1"/>
      <c r="W202" s="1"/>
      <c r="X202" s="6"/>
      <c r="Y202" s="101"/>
      <c r="Z202" s="102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5"/>
      <c r="AV202" s="5"/>
      <c r="AW202" s="5"/>
      <c r="AX202" s="6"/>
      <c r="AY202" s="6"/>
      <c r="AZ202" s="7"/>
      <c r="BA202" s="6"/>
      <c r="BB202" s="6"/>
      <c r="BC202" s="6"/>
      <c r="BD202" s="6"/>
      <c r="BE202" s="6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40"/>
    </row>
    <row r="203" spans="1:75" ht="15.75" customHeight="1">
      <c r="A203" s="61"/>
      <c r="B203" s="61"/>
      <c r="C203" s="1"/>
      <c r="D203" s="1"/>
      <c r="E203" s="62"/>
      <c r="F203" s="98"/>
      <c r="G203" s="98"/>
      <c r="H203" s="38"/>
      <c r="I203" s="99"/>
      <c r="J203" s="100"/>
      <c r="K203" s="100"/>
      <c r="L203" s="100"/>
      <c r="M203" s="100"/>
      <c r="N203" s="100"/>
      <c r="O203" s="100"/>
      <c r="P203" s="1"/>
      <c r="Q203" s="1"/>
      <c r="R203" s="1"/>
      <c r="S203" s="1"/>
      <c r="T203" s="1"/>
      <c r="U203" s="1"/>
      <c r="V203" s="1"/>
      <c r="W203" s="1"/>
      <c r="X203" s="6"/>
      <c r="Y203" s="101"/>
      <c r="Z203" s="102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5"/>
      <c r="AV203" s="5"/>
      <c r="AW203" s="5"/>
      <c r="AX203" s="6"/>
      <c r="AY203" s="6"/>
      <c r="AZ203" s="7"/>
      <c r="BA203" s="6"/>
      <c r="BB203" s="6"/>
      <c r="BC203" s="6"/>
      <c r="BD203" s="6"/>
      <c r="BE203" s="6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40"/>
    </row>
    <row r="204" spans="1:75" ht="15.75" customHeight="1">
      <c r="A204" s="61"/>
      <c r="B204" s="61"/>
      <c r="C204" s="1"/>
      <c r="D204" s="1"/>
      <c r="E204" s="62"/>
      <c r="F204" s="98"/>
      <c r="G204" s="98"/>
      <c r="H204" s="38"/>
      <c r="I204" s="99"/>
      <c r="J204" s="100"/>
      <c r="K204" s="100"/>
      <c r="L204" s="100"/>
      <c r="M204" s="100"/>
      <c r="N204" s="100"/>
      <c r="O204" s="100"/>
      <c r="P204" s="1"/>
      <c r="Q204" s="1"/>
      <c r="R204" s="1"/>
      <c r="S204" s="1"/>
      <c r="T204" s="1"/>
      <c r="U204" s="1"/>
      <c r="V204" s="1"/>
      <c r="W204" s="1"/>
      <c r="X204" s="6"/>
      <c r="Y204" s="101"/>
      <c r="Z204" s="102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5"/>
      <c r="AV204" s="5"/>
      <c r="AW204" s="5"/>
      <c r="AX204" s="6"/>
      <c r="AY204" s="6"/>
      <c r="AZ204" s="7"/>
      <c r="BA204" s="6"/>
      <c r="BB204" s="6"/>
      <c r="BC204" s="6"/>
      <c r="BD204" s="6"/>
      <c r="BE204" s="6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40"/>
    </row>
    <row r="205" spans="1:75" ht="15.75" customHeight="1">
      <c r="A205" s="61"/>
      <c r="B205" s="61"/>
      <c r="C205" s="1"/>
      <c r="D205" s="1"/>
      <c r="E205" s="62"/>
      <c r="F205" s="98"/>
      <c r="G205" s="98"/>
      <c r="H205" s="38"/>
      <c r="I205" s="99"/>
      <c r="J205" s="100"/>
      <c r="K205" s="100"/>
      <c r="L205" s="100"/>
      <c r="M205" s="100"/>
      <c r="N205" s="100"/>
      <c r="O205" s="100"/>
      <c r="P205" s="1"/>
      <c r="Q205" s="1"/>
      <c r="R205" s="1"/>
      <c r="S205" s="1"/>
      <c r="T205" s="1"/>
      <c r="U205" s="1"/>
      <c r="V205" s="1"/>
      <c r="W205" s="1"/>
      <c r="X205" s="6"/>
      <c r="Y205" s="101"/>
      <c r="Z205" s="102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5"/>
      <c r="AV205" s="5"/>
      <c r="AW205" s="5"/>
      <c r="AX205" s="6"/>
      <c r="AY205" s="6"/>
      <c r="AZ205" s="7"/>
      <c r="BA205" s="6"/>
      <c r="BB205" s="6"/>
      <c r="BC205" s="6"/>
      <c r="BD205" s="6"/>
      <c r="BE205" s="6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40"/>
    </row>
    <row r="206" spans="1:75" ht="15.75" customHeight="1">
      <c r="A206" s="61"/>
      <c r="B206" s="61"/>
      <c r="C206" s="1"/>
      <c r="D206" s="1"/>
      <c r="E206" s="62"/>
      <c r="F206" s="98"/>
      <c r="G206" s="98"/>
      <c r="H206" s="38"/>
      <c r="I206" s="99"/>
      <c r="J206" s="100"/>
      <c r="K206" s="100"/>
      <c r="L206" s="100"/>
      <c r="M206" s="100"/>
      <c r="N206" s="100"/>
      <c r="O206" s="100"/>
      <c r="P206" s="1"/>
      <c r="Q206" s="1"/>
      <c r="R206" s="1"/>
      <c r="S206" s="1"/>
      <c r="T206" s="1"/>
      <c r="U206" s="1"/>
      <c r="V206" s="1"/>
      <c r="W206" s="1"/>
      <c r="X206" s="6"/>
      <c r="Y206" s="101"/>
      <c r="Z206" s="102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5"/>
      <c r="AV206" s="5"/>
      <c r="AW206" s="5"/>
      <c r="AX206" s="6"/>
      <c r="AY206" s="6"/>
      <c r="AZ206" s="7"/>
      <c r="BA206" s="6"/>
      <c r="BB206" s="6"/>
      <c r="BC206" s="6"/>
      <c r="BD206" s="6"/>
      <c r="BE206" s="6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40"/>
    </row>
    <row r="207" spans="1:75" ht="15.75" customHeight="1">
      <c r="A207" s="61"/>
      <c r="B207" s="61"/>
      <c r="C207" s="1"/>
      <c r="D207" s="1"/>
      <c r="E207" s="62"/>
      <c r="F207" s="98"/>
      <c r="G207" s="98"/>
      <c r="H207" s="38"/>
      <c r="I207" s="99"/>
      <c r="J207" s="100"/>
      <c r="K207" s="100"/>
      <c r="L207" s="100"/>
      <c r="M207" s="100"/>
      <c r="N207" s="100"/>
      <c r="O207" s="100"/>
      <c r="P207" s="1"/>
      <c r="Q207" s="1"/>
      <c r="R207" s="1"/>
      <c r="S207" s="1"/>
      <c r="T207" s="1"/>
      <c r="U207" s="1"/>
      <c r="V207" s="1"/>
      <c r="W207" s="1"/>
      <c r="X207" s="6"/>
      <c r="Y207" s="101"/>
      <c r="Z207" s="102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5"/>
      <c r="AV207" s="5"/>
      <c r="AW207" s="5"/>
      <c r="AX207" s="6"/>
      <c r="AY207" s="6"/>
      <c r="AZ207" s="7"/>
      <c r="BA207" s="6"/>
      <c r="BB207" s="6"/>
      <c r="BC207" s="6"/>
      <c r="BD207" s="6"/>
      <c r="BE207" s="6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40"/>
    </row>
    <row r="208" spans="1:75" ht="15.75" customHeight="1">
      <c r="A208" s="61"/>
      <c r="B208" s="61"/>
      <c r="C208" s="1"/>
      <c r="D208" s="1"/>
      <c r="E208" s="62"/>
      <c r="F208" s="98"/>
      <c r="G208" s="98"/>
      <c r="H208" s="38"/>
      <c r="I208" s="99"/>
      <c r="J208" s="100"/>
      <c r="K208" s="100"/>
      <c r="L208" s="100"/>
      <c r="M208" s="100"/>
      <c r="N208" s="100"/>
      <c r="O208" s="100"/>
      <c r="P208" s="1"/>
      <c r="Q208" s="1"/>
      <c r="R208" s="1"/>
      <c r="S208" s="1"/>
      <c r="T208" s="1"/>
      <c r="U208" s="1"/>
      <c r="V208" s="1"/>
      <c r="W208" s="1"/>
      <c r="X208" s="6"/>
      <c r="Y208" s="101"/>
      <c r="Z208" s="102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5"/>
      <c r="AV208" s="5"/>
      <c r="AW208" s="5"/>
      <c r="AX208" s="6"/>
      <c r="AY208" s="6"/>
      <c r="AZ208" s="7"/>
      <c r="BA208" s="6"/>
      <c r="BB208" s="6"/>
      <c r="BC208" s="6"/>
      <c r="BD208" s="6"/>
      <c r="BE208" s="6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40"/>
    </row>
    <row r="209" spans="1:75" ht="15.75" customHeight="1">
      <c r="A209" s="61"/>
      <c r="B209" s="61"/>
      <c r="C209" s="1"/>
      <c r="D209" s="1"/>
      <c r="E209" s="62"/>
      <c r="F209" s="98"/>
      <c r="G209" s="98"/>
      <c r="H209" s="38"/>
      <c r="I209" s="99"/>
      <c r="J209" s="100"/>
      <c r="K209" s="100"/>
      <c r="L209" s="100"/>
      <c r="M209" s="100"/>
      <c r="N209" s="100"/>
      <c r="O209" s="100"/>
      <c r="P209" s="1"/>
      <c r="Q209" s="1"/>
      <c r="R209" s="1"/>
      <c r="S209" s="1"/>
      <c r="T209" s="1"/>
      <c r="U209" s="1"/>
      <c r="V209" s="1"/>
      <c r="W209" s="1"/>
      <c r="X209" s="6"/>
      <c r="Y209" s="101"/>
      <c r="Z209" s="102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5"/>
      <c r="AV209" s="5"/>
      <c r="AW209" s="5"/>
      <c r="AX209" s="6"/>
      <c r="AY209" s="6"/>
      <c r="AZ209" s="7"/>
      <c r="BA209" s="6"/>
      <c r="BB209" s="6"/>
      <c r="BC209" s="6"/>
      <c r="BD209" s="6"/>
      <c r="BE209" s="6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40"/>
    </row>
    <row r="210" spans="1:75" ht="15.75" customHeight="1">
      <c r="A210" s="61"/>
      <c r="B210" s="61"/>
      <c r="C210" s="1"/>
      <c r="D210" s="1"/>
      <c r="E210" s="62"/>
      <c r="F210" s="98"/>
      <c r="G210" s="98"/>
      <c r="H210" s="38"/>
      <c r="I210" s="99"/>
      <c r="J210" s="100"/>
      <c r="K210" s="100"/>
      <c r="L210" s="100"/>
      <c r="M210" s="100"/>
      <c r="N210" s="100"/>
      <c r="O210" s="100"/>
      <c r="P210" s="1"/>
      <c r="Q210" s="1"/>
      <c r="R210" s="1"/>
      <c r="S210" s="1"/>
      <c r="T210" s="1"/>
      <c r="U210" s="1"/>
      <c r="V210" s="1"/>
      <c r="W210" s="1"/>
      <c r="X210" s="6"/>
      <c r="Y210" s="101"/>
      <c r="Z210" s="102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5"/>
      <c r="AV210" s="5"/>
      <c r="AW210" s="5"/>
      <c r="AX210" s="6"/>
      <c r="AY210" s="6"/>
      <c r="AZ210" s="7"/>
      <c r="BA210" s="6"/>
      <c r="BB210" s="6"/>
      <c r="BC210" s="6"/>
      <c r="BD210" s="6"/>
      <c r="BE210" s="6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40"/>
    </row>
    <row r="211" spans="1:75" ht="15.75" customHeight="1">
      <c r="A211" s="61"/>
      <c r="B211" s="61"/>
      <c r="C211" s="1"/>
      <c r="D211" s="1"/>
      <c r="E211" s="62"/>
      <c r="F211" s="98"/>
      <c r="G211" s="98"/>
      <c r="H211" s="38"/>
      <c r="I211" s="99"/>
      <c r="J211" s="100"/>
      <c r="K211" s="100"/>
      <c r="L211" s="100"/>
      <c r="M211" s="100"/>
      <c r="N211" s="100"/>
      <c r="O211" s="100"/>
      <c r="P211" s="1"/>
      <c r="Q211" s="1"/>
      <c r="R211" s="1"/>
      <c r="S211" s="1"/>
      <c r="T211" s="1"/>
      <c r="U211" s="1"/>
      <c r="V211" s="1"/>
      <c r="W211" s="1"/>
      <c r="X211" s="6"/>
      <c r="Y211" s="101"/>
      <c r="Z211" s="102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5"/>
      <c r="AV211" s="5"/>
      <c r="AW211" s="5"/>
      <c r="AX211" s="6"/>
      <c r="AY211" s="6"/>
      <c r="AZ211" s="7"/>
      <c r="BA211" s="6"/>
      <c r="BB211" s="6"/>
      <c r="BC211" s="6"/>
      <c r="BD211" s="6"/>
      <c r="BE211" s="6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40"/>
    </row>
    <row r="212" spans="1:75" ht="15.75" customHeight="1">
      <c r="A212" s="61"/>
      <c r="B212" s="61"/>
      <c r="C212" s="1"/>
      <c r="D212" s="1"/>
      <c r="E212" s="62"/>
      <c r="F212" s="98"/>
      <c r="G212" s="98"/>
      <c r="H212" s="38"/>
      <c r="I212" s="99"/>
      <c r="J212" s="100"/>
      <c r="K212" s="100"/>
      <c r="L212" s="100"/>
      <c r="M212" s="100"/>
      <c r="N212" s="100"/>
      <c r="O212" s="100"/>
      <c r="P212" s="1"/>
      <c r="Q212" s="1"/>
      <c r="R212" s="1"/>
      <c r="S212" s="1"/>
      <c r="T212" s="1"/>
      <c r="U212" s="1"/>
      <c r="V212" s="1"/>
      <c r="W212" s="1"/>
      <c r="X212" s="6"/>
      <c r="Y212" s="101"/>
      <c r="Z212" s="102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5"/>
      <c r="AV212" s="5"/>
      <c r="AW212" s="5"/>
      <c r="AX212" s="6"/>
      <c r="AY212" s="6"/>
      <c r="AZ212" s="7"/>
      <c r="BA212" s="6"/>
      <c r="BB212" s="6"/>
      <c r="BC212" s="6"/>
      <c r="BD212" s="6"/>
      <c r="BE212" s="6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40"/>
    </row>
    <row r="213" spans="1:75" ht="15.75" customHeight="1">
      <c r="A213" s="61"/>
      <c r="B213" s="61"/>
      <c r="C213" s="1"/>
      <c r="D213" s="1"/>
      <c r="E213" s="62"/>
      <c r="F213" s="98"/>
      <c r="G213" s="98"/>
      <c r="H213" s="38"/>
      <c r="I213" s="99"/>
      <c r="J213" s="100"/>
      <c r="K213" s="100"/>
      <c r="L213" s="100"/>
      <c r="M213" s="100"/>
      <c r="N213" s="100"/>
      <c r="O213" s="100"/>
      <c r="P213" s="1"/>
      <c r="Q213" s="1"/>
      <c r="R213" s="1"/>
      <c r="S213" s="1"/>
      <c r="T213" s="1"/>
      <c r="U213" s="1"/>
      <c r="V213" s="1"/>
      <c r="W213" s="1"/>
      <c r="X213" s="6"/>
      <c r="Y213" s="101"/>
      <c r="Z213" s="102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5"/>
      <c r="AV213" s="5"/>
      <c r="AW213" s="5"/>
      <c r="AX213" s="6"/>
      <c r="AY213" s="6"/>
      <c r="AZ213" s="7"/>
      <c r="BA213" s="6"/>
      <c r="BB213" s="6"/>
      <c r="BC213" s="6"/>
      <c r="BD213" s="6"/>
      <c r="BE213" s="6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40"/>
    </row>
    <row r="214" spans="1:75" ht="15.75" customHeight="1">
      <c r="A214" s="61"/>
      <c r="B214" s="61"/>
      <c r="C214" s="1"/>
      <c r="D214" s="1"/>
      <c r="E214" s="62"/>
      <c r="F214" s="98"/>
      <c r="G214" s="98"/>
      <c r="H214" s="38"/>
      <c r="I214" s="99"/>
      <c r="J214" s="100"/>
      <c r="K214" s="100"/>
      <c r="L214" s="100"/>
      <c r="M214" s="100"/>
      <c r="N214" s="100"/>
      <c r="O214" s="100"/>
      <c r="P214" s="1"/>
      <c r="Q214" s="1"/>
      <c r="R214" s="1"/>
      <c r="S214" s="1"/>
      <c r="T214" s="1"/>
      <c r="U214" s="1"/>
      <c r="V214" s="1"/>
      <c r="W214" s="1"/>
      <c r="X214" s="6"/>
      <c r="Y214" s="101"/>
      <c r="Z214" s="102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5"/>
      <c r="AV214" s="5"/>
      <c r="AW214" s="5"/>
      <c r="AX214" s="6"/>
      <c r="AY214" s="6"/>
      <c r="AZ214" s="7"/>
      <c r="BA214" s="6"/>
      <c r="BB214" s="6"/>
      <c r="BC214" s="6"/>
      <c r="BD214" s="6"/>
      <c r="BE214" s="6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40"/>
    </row>
    <row r="215" spans="1:75" ht="15.75" customHeight="1">
      <c r="A215" s="61"/>
      <c r="B215" s="61"/>
      <c r="C215" s="1"/>
      <c r="D215" s="1"/>
      <c r="E215" s="62"/>
      <c r="F215" s="98"/>
      <c r="G215" s="98"/>
      <c r="H215" s="38"/>
      <c r="I215" s="99"/>
      <c r="J215" s="100"/>
      <c r="K215" s="100"/>
      <c r="L215" s="100"/>
      <c r="M215" s="100"/>
      <c r="N215" s="100"/>
      <c r="O215" s="100"/>
      <c r="P215" s="1"/>
      <c r="Q215" s="1"/>
      <c r="R215" s="1"/>
      <c r="S215" s="1"/>
      <c r="T215" s="1"/>
      <c r="U215" s="1"/>
      <c r="V215" s="1"/>
      <c r="W215" s="1"/>
      <c r="X215" s="6"/>
      <c r="Y215" s="101"/>
      <c r="Z215" s="102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5"/>
      <c r="AV215" s="5"/>
      <c r="AW215" s="5"/>
      <c r="AX215" s="6"/>
      <c r="AY215" s="6"/>
      <c r="AZ215" s="7"/>
      <c r="BA215" s="6"/>
      <c r="BB215" s="6"/>
      <c r="BC215" s="6"/>
      <c r="BD215" s="6"/>
      <c r="BE215" s="6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40"/>
    </row>
    <row r="216" spans="1:75" ht="15.75" customHeight="1">
      <c r="A216" s="61"/>
      <c r="B216" s="61"/>
      <c r="C216" s="1"/>
      <c r="D216" s="1"/>
      <c r="E216" s="62"/>
      <c r="F216" s="98"/>
      <c r="G216" s="98"/>
      <c r="H216" s="38"/>
      <c r="I216" s="99"/>
      <c r="J216" s="100"/>
      <c r="K216" s="100"/>
      <c r="L216" s="100"/>
      <c r="M216" s="100"/>
      <c r="N216" s="100"/>
      <c r="O216" s="100"/>
      <c r="P216" s="1"/>
      <c r="Q216" s="1"/>
      <c r="R216" s="1"/>
      <c r="S216" s="1"/>
      <c r="T216" s="1"/>
      <c r="U216" s="1"/>
      <c r="V216" s="1"/>
      <c r="W216" s="1"/>
      <c r="X216" s="6"/>
      <c r="Y216" s="101"/>
      <c r="Z216" s="102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5"/>
      <c r="AV216" s="5"/>
      <c r="AW216" s="5"/>
      <c r="AX216" s="6"/>
      <c r="AY216" s="6"/>
      <c r="AZ216" s="7"/>
      <c r="BA216" s="6"/>
      <c r="BB216" s="6"/>
      <c r="BC216" s="6"/>
      <c r="BD216" s="6"/>
      <c r="BE216" s="6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40"/>
    </row>
    <row r="217" spans="1:75" ht="15.75" customHeight="1">
      <c r="A217" s="61"/>
      <c r="B217" s="61"/>
      <c r="C217" s="1"/>
      <c r="D217" s="1"/>
      <c r="E217" s="62"/>
      <c r="F217" s="98"/>
      <c r="G217" s="98"/>
      <c r="H217" s="38"/>
      <c r="I217" s="99"/>
      <c r="J217" s="100"/>
      <c r="K217" s="100"/>
      <c r="L217" s="100"/>
      <c r="M217" s="100"/>
      <c r="N217" s="100"/>
      <c r="O217" s="100"/>
      <c r="P217" s="1"/>
      <c r="Q217" s="1"/>
      <c r="R217" s="1"/>
      <c r="S217" s="1"/>
      <c r="T217" s="1"/>
      <c r="U217" s="1"/>
      <c r="V217" s="1"/>
      <c r="W217" s="1"/>
      <c r="X217" s="6"/>
      <c r="Y217" s="101"/>
      <c r="Z217" s="102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5"/>
      <c r="AV217" s="5"/>
      <c r="AW217" s="5"/>
      <c r="AX217" s="6"/>
      <c r="AY217" s="6"/>
      <c r="AZ217" s="7"/>
      <c r="BA217" s="6"/>
      <c r="BB217" s="6"/>
      <c r="BC217" s="6"/>
      <c r="BD217" s="6"/>
      <c r="BE217" s="6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40"/>
    </row>
    <row r="218" spans="1:75" ht="15.75" customHeight="1">
      <c r="A218" s="61"/>
      <c r="B218" s="61"/>
      <c r="C218" s="1"/>
      <c r="D218" s="1"/>
      <c r="E218" s="62"/>
      <c r="F218" s="98"/>
      <c r="G218" s="98"/>
      <c r="H218" s="38"/>
      <c r="I218" s="99"/>
      <c r="J218" s="100"/>
      <c r="K218" s="100"/>
      <c r="L218" s="100"/>
      <c r="M218" s="100"/>
      <c r="N218" s="100"/>
      <c r="O218" s="100"/>
      <c r="P218" s="1"/>
      <c r="Q218" s="1"/>
      <c r="R218" s="1"/>
      <c r="S218" s="1"/>
      <c r="T218" s="1"/>
      <c r="U218" s="1"/>
      <c r="V218" s="1"/>
      <c r="W218" s="1"/>
      <c r="X218" s="6"/>
      <c r="Y218" s="101"/>
      <c r="Z218" s="102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5"/>
      <c r="AV218" s="5"/>
      <c r="AW218" s="5"/>
      <c r="AX218" s="6"/>
      <c r="AY218" s="6"/>
      <c r="AZ218" s="7"/>
      <c r="BA218" s="6"/>
      <c r="BB218" s="6"/>
      <c r="BC218" s="6"/>
      <c r="BD218" s="6"/>
      <c r="BE218" s="6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40"/>
    </row>
    <row r="219" spans="1:75" ht="15.75" customHeight="1">
      <c r="A219" s="61"/>
      <c r="B219" s="61"/>
      <c r="C219" s="1"/>
      <c r="D219" s="1"/>
      <c r="E219" s="62"/>
      <c r="F219" s="98"/>
      <c r="G219" s="98"/>
      <c r="H219" s="38"/>
      <c r="I219" s="99"/>
      <c r="J219" s="100"/>
      <c r="K219" s="100"/>
      <c r="L219" s="100"/>
      <c r="M219" s="100"/>
      <c r="N219" s="100"/>
      <c r="O219" s="100"/>
      <c r="P219" s="1"/>
      <c r="Q219" s="1"/>
      <c r="R219" s="1"/>
      <c r="S219" s="1"/>
      <c r="T219" s="1"/>
      <c r="U219" s="1"/>
      <c r="V219" s="1"/>
      <c r="W219" s="1"/>
      <c r="X219" s="6"/>
      <c r="Y219" s="101"/>
      <c r="Z219" s="102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5"/>
      <c r="AV219" s="5"/>
      <c r="AW219" s="5"/>
      <c r="AX219" s="6"/>
      <c r="AY219" s="6"/>
      <c r="AZ219" s="7"/>
      <c r="BA219" s="6"/>
      <c r="BB219" s="6"/>
      <c r="BC219" s="6"/>
      <c r="BD219" s="6"/>
      <c r="BE219" s="6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40"/>
    </row>
    <row r="220" spans="1:75" ht="15.75" customHeight="1">
      <c r="A220" s="61"/>
      <c r="B220" s="61"/>
      <c r="C220" s="1"/>
      <c r="D220" s="1"/>
      <c r="E220" s="62"/>
      <c r="F220" s="98"/>
      <c r="G220" s="98"/>
      <c r="H220" s="38"/>
      <c r="I220" s="99"/>
      <c r="J220" s="100"/>
      <c r="K220" s="100"/>
      <c r="L220" s="100"/>
      <c r="M220" s="100"/>
      <c r="N220" s="100"/>
      <c r="O220" s="100"/>
      <c r="P220" s="1"/>
      <c r="Q220" s="1"/>
      <c r="R220" s="1"/>
      <c r="S220" s="1"/>
      <c r="T220" s="1"/>
      <c r="U220" s="1"/>
      <c r="V220" s="1"/>
      <c r="W220" s="1"/>
      <c r="X220" s="6"/>
      <c r="Y220" s="101"/>
      <c r="Z220" s="102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5"/>
      <c r="AV220" s="5"/>
      <c r="AW220" s="5"/>
      <c r="AX220" s="6"/>
      <c r="AY220" s="6"/>
      <c r="AZ220" s="7"/>
      <c r="BA220" s="6"/>
      <c r="BB220" s="6"/>
      <c r="BC220" s="6"/>
      <c r="BD220" s="6"/>
      <c r="BE220" s="6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40"/>
    </row>
    <row r="221" spans="1:75" ht="15.75" customHeight="1">
      <c r="A221" s="61"/>
      <c r="B221" s="61"/>
      <c r="C221" s="1"/>
      <c r="D221" s="1"/>
      <c r="E221" s="62"/>
      <c r="F221" s="98"/>
      <c r="G221" s="98"/>
      <c r="H221" s="38"/>
      <c r="I221" s="99"/>
      <c r="J221" s="100"/>
      <c r="K221" s="100"/>
      <c r="L221" s="100"/>
      <c r="M221" s="100"/>
      <c r="N221" s="100"/>
      <c r="O221" s="100"/>
      <c r="P221" s="1"/>
      <c r="Q221" s="1"/>
      <c r="R221" s="1"/>
      <c r="S221" s="1"/>
      <c r="T221" s="1"/>
      <c r="U221" s="1"/>
      <c r="V221" s="1"/>
      <c r="W221" s="1"/>
      <c r="X221" s="6"/>
      <c r="Y221" s="101"/>
      <c r="Z221" s="102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5"/>
      <c r="AV221" s="5"/>
      <c r="AW221" s="5"/>
      <c r="AX221" s="6"/>
      <c r="AY221" s="6"/>
      <c r="AZ221" s="7"/>
      <c r="BA221" s="6"/>
      <c r="BB221" s="6"/>
      <c r="BC221" s="6"/>
      <c r="BD221" s="6"/>
      <c r="BE221" s="6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40"/>
    </row>
    <row r="222" spans="1:75" ht="15.75" customHeight="1">
      <c r="A222" s="61"/>
      <c r="B222" s="61"/>
      <c r="C222" s="1"/>
      <c r="D222" s="1"/>
      <c r="E222" s="62"/>
      <c r="F222" s="98"/>
      <c r="G222" s="98"/>
      <c r="H222" s="38"/>
      <c r="I222" s="99"/>
      <c r="J222" s="100"/>
      <c r="K222" s="100"/>
      <c r="L222" s="100"/>
      <c r="M222" s="100"/>
      <c r="N222" s="100"/>
      <c r="O222" s="100"/>
      <c r="P222" s="1"/>
      <c r="Q222" s="1"/>
      <c r="R222" s="1"/>
      <c r="S222" s="1"/>
      <c r="T222" s="1"/>
      <c r="U222" s="1"/>
      <c r="V222" s="1"/>
      <c r="W222" s="1"/>
      <c r="X222" s="6"/>
      <c r="Y222" s="101"/>
      <c r="Z222" s="102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5"/>
      <c r="AV222" s="5"/>
      <c r="AW222" s="5"/>
      <c r="AX222" s="6"/>
      <c r="AY222" s="6"/>
      <c r="AZ222" s="7"/>
      <c r="BA222" s="6"/>
      <c r="BB222" s="6"/>
      <c r="BC222" s="6"/>
      <c r="BD222" s="6"/>
      <c r="BE222" s="6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40"/>
    </row>
    <row r="223" spans="1:75" ht="15.75" customHeight="1">
      <c r="A223" s="61"/>
      <c r="B223" s="61"/>
      <c r="C223" s="1"/>
      <c r="D223" s="1"/>
      <c r="E223" s="62"/>
      <c r="F223" s="98"/>
      <c r="G223" s="98"/>
      <c r="H223" s="38"/>
      <c r="I223" s="99"/>
      <c r="J223" s="100"/>
      <c r="K223" s="100"/>
      <c r="L223" s="100"/>
      <c r="M223" s="100"/>
      <c r="N223" s="100"/>
      <c r="O223" s="100"/>
      <c r="P223" s="1"/>
      <c r="Q223" s="1"/>
      <c r="R223" s="1"/>
      <c r="S223" s="1"/>
      <c r="T223" s="1"/>
      <c r="U223" s="1"/>
      <c r="V223" s="1"/>
      <c r="W223" s="1"/>
      <c r="X223" s="6"/>
      <c r="Y223" s="101"/>
      <c r="Z223" s="102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5"/>
      <c r="AV223" s="5"/>
      <c r="AW223" s="5"/>
      <c r="AX223" s="6"/>
      <c r="AY223" s="6"/>
      <c r="AZ223" s="7"/>
      <c r="BA223" s="6"/>
      <c r="BB223" s="6"/>
      <c r="BC223" s="6"/>
      <c r="BD223" s="6"/>
      <c r="BE223" s="6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40"/>
    </row>
    <row r="224" spans="1:75" ht="15.75" customHeight="1">
      <c r="A224" s="61"/>
      <c r="B224" s="61"/>
      <c r="C224" s="1"/>
      <c r="D224" s="1"/>
      <c r="E224" s="62"/>
      <c r="F224" s="98"/>
      <c r="G224" s="98"/>
      <c r="H224" s="38"/>
      <c r="I224" s="99"/>
      <c r="J224" s="100"/>
      <c r="K224" s="100"/>
      <c r="L224" s="100"/>
      <c r="M224" s="100"/>
      <c r="N224" s="100"/>
      <c r="O224" s="100"/>
      <c r="P224" s="1"/>
      <c r="Q224" s="1"/>
      <c r="R224" s="1"/>
      <c r="S224" s="1"/>
      <c r="T224" s="1"/>
      <c r="U224" s="1"/>
      <c r="V224" s="1"/>
      <c r="W224" s="1"/>
      <c r="X224" s="6"/>
      <c r="Y224" s="101"/>
      <c r="Z224" s="102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5"/>
      <c r="AV224" s="5"/>
      <c r="AW224" s="5"/>
      <c r="AX224" s="6"/>
      <c r="AY224" s="6"/>
      <c r="AZ224" s="7"/>
      <c r="BA224" s="6"/>
      <c r="BB224" s="6"/>
      <c r="BC224" s="6"/>
      <c r="BD224" s="6"/>
      <c r="BE224" s="6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40"/>
    </row>
    <row r="225" spans="1:75" ht="15.75" customHeight="1">
      <c r="A225" s="61"/>
      <c r="B225" s="61"/>
      <c r="C225" s="1"/>
      <c r="D225" s="1"/>
      <c r="E225" s="62"/>
      <c r="F225" s="98"/>
      <c r="G225" s="98"/>
      <c r="H225" s="38"/>
      <c r="I225" s="99"/>
      <c r="J225" s="100"/>
      <c r="K225" s="100"/>
      <c r="L225" s="100"/>
      <c r="M225" s="100"/>
      <c r="N225" s="100"/>
      <c r="O225" s="100"/>
      <c r="P225" s="1"/>
      <c r="Q225" s="1"/>
      <c r="R225" s="1"/>
      <c r="S225" s="1"/>
      <c r="T225" s="1"/>
      <c r="U225" s="1"/>
      <c r="V225" s="1"/>
      <c r="W225" s="1"/>
      <c r="X225" s="6"/>
      <c r="Y225" s="101"/>
      <c r="Z225" s="102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5"/>
      <c r="AV225" s="5"/>
      <c r="AW225" s="5"/>
      <c r="AX225" s="6"/>
      <c r="AY225" s="6"/>
      <c r="AZ225" s="7"/>
      <c r="BA225" s="6"/>
      <c r="BB225" s="6"/>
      <c r="BC225" s="6"/>
      <c r="BD225" s="6"/>
      <c r="BE225" s="6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40"/>
    </row>
    <row r="226" spans="1:75" ht="15.75" customHeight="1">
      <c r="A226" s="61"/>
      <c r="B226" s="61"/>
      <c r="C226" s="1"/>
      <c r="D226" s="1"/>
      <c r="E226" s="62"/>
      <c r="F226" s="98"/>
      <c r="G226" s="98"/>
      <c r="H226" s="38"/>
      <c r="I226" s="99"/>
      <c r="J226" s="100"/>
      <c r="K226" s="100"/>
      <c r="L226" s="100"/>
      <c r="M226" s="100"/>
      <c r="N226" s="100"/>
      <c r="O226" s="100"/>
      <c r="P226" s="1"/>
      <c r="Q226" s="1"/>
      <c r="R226" s="1"/>
      <c r="S226" s="1"/>
      <c r="T226" s="1"/>
      <c r="U226" s="1"/>
      <c r="V226" s="1"/>
      <c r="W226" s="1"/>
      <c r="X226" s="6"/>
      <c r="Y226" s="101"/>
      <c r="Z226" s="102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5"/>
      <c r="AV226" s="5"/>
      <c r="AW226" s="5"/>
      <c r="AX226" s="6"/>
      <c r="AY226" s="6"/>
      <c r="AZ226" s="7"/>
      <c r="BA226" s="6"/>
      <c r="BB226" s="6"/>
      <c r="BC226" s="6"/>
      <c r="BD226" s="6"/>
      <c r="BE226" s="6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40"/>
    </row>
    <row r="227" spans="1:75" ht="15.75" customHeight="1">
      <c r="A227" s="61"/>
      <c r="B227" s="61"/>
      <c r="C227" s="1"/>
      <c r="D227" s="1"/>
      <c r="E227" s="62"/>
      <c r="F227" s="98"/>
      <c r="G227" s="98"/>
      <c r="H227" s="38"/>
      <c r="I227" s="99"/>
      <c r="J227" s="100"/>
      <c r="K227" s="100"/>
      <c r="L227" s="100"/>
      <c r="M227" s="100"/>
      <c r="N227" s="100"/>
      <c r="O227" s="100"/>
      <c r="P227" s="1"/>
      <c r="Q227" s="1"/>
      <c r="R227" s="1"/>
      <c r="S227" s="1"/>
      <c r="T227" s="1"/>
      <c r="U227" s="1"/>
      <c r="V227" s="1"/>
      <c r="W227" s="1"/>
      <c r="X227" s="6"/>
      <c r="Y227" s="101"/>
      <c r="Z227" s="102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5"/>
      <c r="AV227" s="5"/>
      <c r="AW227" s="5"/>
      <c r="AX227" s="6"/>
      <c r="AY227" s="6"/>
      <c r="AZ227" s="7"/>
      <c r="BA227" s="6"/>
      <c r="BB227" s="6"/>
      <c r="BC227" s="6"/>
      <c r="BD227" s="6"/>
      <c r="BE227" s="6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40"/>
    </row>
    <row r="228" spans="1:75" ht="15.75" customHeight="1">
      <c r="A228" s="61"/>
      <c r="B228" s="61"/>
      <c r="C228" s="1"/>
      <c r="D228" s="1"/>
      <c r="E228" s="62"/>
      <c r="F228" s="98"/>
      <c r="G228" s="98"/>
      <c r="H228" s="38"/>
      <c r="I228" s="99"/>
      <c r="J228" s="100"/>
      <c r="K228" s="100"/>
      <c r="L228" s="100"/>
      <c r="M228" s="100"/>
      <c r="N228" s="100"/>
      <c r="O228" s="100"/>
      <c r="P228" s="1"/>
      <c r="Q228" s="1"/>
      <c r="R228" s="1"/>
      <c r="S228" s="1"/>
      <c r="T228" s="1"/>
      <c r="U228" s="1"/>
      <c r="V228" s="1"/>
      <c r="W228" s="1"/>
      <c r="X228" s="6"/>
      <c r="Y228" s="101"/>
      <c r="Z228" s="102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5"/>
      <c r="AV228" s="5"/>
      <c r="AW228" s="5"/>
      <c r="AX228" s="6"/>
      <c r="AY228" s="6"/>
      <c r="AZ228" s="7"/>
      <c r="BA228" s="6"/>
      <c r="BB228" s="6"/>
      <c r="BC228" s="6"/>
      <c r="BD228" s="6"/>
      <c r="BE228" s="6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40"/>
    </row>
    <row r="229" spans="1:75" ht="15.75" customHeight="1">
      <c r="A229" s="61"/>
      <c r="B229" s="61"/>
      <c r="C229" s="1"/>
      <c r="D229" s="1"/>
      <c r="E229" s="62"/>
      <c r="F229" s="98"/>
      <c r="G229" s="98"/>
      <c r="H229" s="38"/>
      <c r="I229" s="99"/>
      <c r="J229" s="100"/>
      <c r="K229" s="100"/>
      <c r="L229" s="100"/>
      <c r="M229" s="100"/>
      <c r="N229" s="100"/>
      <c r="O229" s="100"/>
      <c r="P229" s="1"/>
      <c r="Q229" s="1"/>
      <c r="R229" s="1"/>
      <c r="S229" s="1"/>
      <c r="T229" s="1"/>
      <c r="U229" s="1"/>
      <c r="V229" s="1"/>
      <c r="W229" s="1"/>
      <c r="X229" s="6"/>
      <c r="Y229" s="101"/>
      <c r="Z229" s="102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5"/>
      <c r="AV229" s="5"/>
      <c r="AW229" s="5"/>
      <c r="AX229" s="6"/>
      <c r="AY229" s="6"/>
      <c r="AZ229" s="7"/>
      <c r="BA229" s="6"/>
      <c r="BB229" s="6"/>
      <c r="BC229" s="6"/>
      <c r="BD229" s="6"/>
      <c r="BE229" s="6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40"/>
    </row>
    <row r="230" spans="1:75" ht="15.75" customHeight="1">
      <c r="A230" s="61"/>
      <c r="B230" s="61"/>
      <c r="C230" s="1"/>
      <c r="D230" s="1"/>
      <c r="E230" s="62"/>
      <c r="F230" s="98"/>
      <c r="G230" s="98"/>
      <c r="H230" s="38"/>
      <c r="I230" s="99"/>
      <c r="J230" s="100"/>
      <c r="K230" s="100"/>
      <c r="L230" s="100"/>
      <c r="M230" s="100"/>
      <c r="N230" s="100"/>
      <c r="O230" s="100"/>
      <c r="P230" s="1"/>
      <c r="Q230" s="1"/>
      <c r="R230" s="1"/>
      <c r="S230" s="1"/>
      <c r="T230" s="1"/>
      <c r="U230" s="1"/>
      <c r="V230" s="1"/>
      <c r="W230" s="1"/>
      <c r="X230" s="6"/>
      <c r="Y230" s="101"/>
      <c r="Z230" s="102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5"/>
      <c r="AV230" s="5"/>
      <c r="AW230" s="5"/>
      <c r="AX230" s="6"/>
      <c r="AY230" s="6"/>
      <c r="AZ230" s="7"/>
      <c r="BA230" s="6"/>
      <c r="BB230" s="6"/>
      <c r="BC230" s="6"/>
      <c r="BD230" s="6"/>
      <c r="BE230" s="6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40"/>
    </row>
    <row r="231" spans="1:75" ht="15.75" customHeight="1">
      <c r="A231" s="61"/>
      <c r="B231" s="61"/>
      <c r="C231" s="1"/>
      <c r="D231" s="1"/>
      <c r="E231" s="62"/>
      <c r="F231" s="98"/>
      <c r="G231" s="98"/>
      <c r="H231" s="38"/>
      <c r="I231" s="99"/>
      <c r="J231" s="100"/>
      <c r="K231" s="100"/>
      <c r="L231" s="100"/>
      <c r="M231" s="100"/>
      <c r="N231" s="100"/>
      <c r="O231" s="100"/>
      <c r="P231" s="1"/>
      <c r="Q231" s="1"/>
      <c r="R231" s="1"/>
      <c r="S231" s="1"/>
      <c r="T231" s="1"/>
      <c r="U231" s="1"/>
      <c r="V231" s="1"/>
      <c r="W231" s="1"/>
      <c r="X231" s="6"/>
      <c r="Y231" s="101"/>
      <c r="Z231" s="102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5"/>
      <c r="AV231" s="5"/>
      <c r="AW231" s="5"/>
      <c r="AX231" s="6"/>
      <c r="AY231" s="6"/>
      <c r="AZ231" s="7"/>
      <c r="BA231" s="6"/>
      <c r="BB231" s="6"/>
      <c r="BC231" s="6"/>
      <c r="BD231" s="6"/>
      <c r="BE231" s="6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40"/>
    </row>
    <row r="232" spans="1:75" ht="15.75" customHeight="1">
      <c r="A232" s="61"/>
      <c r="B232" s="61"/>
      <c r="C232" s="1"/>
      <c r="D232" s="1"/>
      <c r="E232" s="62"/>
      <c r="F232" s="98"/>
      <c r="G232" s="98"/>
      <c r="H232" s="38"/>
      <c r="I232" s="99"/>
      <c r="J232" s="100"/>
      <c r="K232" s="100"/>
      <c r="L232" s="100"/>
      <c r="M232" s="100"/>
      <c r="N232" s="100"/>
      <c r="O232" s="100"/>
      <c r="P232" s="1"/>
      <c r="Q232" s="1"/>
      <c r="R232" s="1"/>
      <c r="S232" s="1"/>
      <c r="T232" s="1"/>
      <c r="U232" s="1"/>
      <c r="V232" s="1"/>
      <c r="W232" s="1"/>
      <c r="X232" s="6"/>
      <c r="Y232" s="101"/>
      <c r="Z232" s="102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5"/>
      <c r="AV232" s="5"/>
      <c r="AW232" s="5"/>
      <c r="AX232" s="6"/>
      <c r="AY232" s="6"/>
      <c r="AZ232" s="7"/>
      <c r="BA232" s="6"/>
      <c r="BB232" s="6"/>
      <c r="BC232" s="6"/>
      <c r="BD232" s="6"/>
      <c r="BE232" s="6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40"/>
    </row>
    <row r="233" spans="1:75" ht="15.75" customHeight="1">
      <c r="A233" s="61"/>
      <c r="B233" s="61"/>
      <c r="C233" s="1"/>
      <c r="D233" s="1"/>
      <c r="E233" s="62"/>
      <c r="F233" s="98"/>
      <c r="G233" s="98"/>
      <c r="H233" s="38"/>
      <c r="I233" s="99"/>
      <c r="J233" s="100"/>
      <c r="K233" s="100"/>
      <c r="L233" s="100"/>
      <c r="M233" s="100"/>
      <c r="N233" s="100"/>
      <c r="O233" s="100"/>
      <c r="P233" s="1"/>
      <c r="Q233" s="1"/>
      <c r="R233" s="1"/>
      <c r="S233" s="1"/>
      <c r="T233" s="1"/>
      <c r="U233" s="1"/>
      <c r="V233" s="1"/>
      <c r="W233" s="1"/>
      <c r="X233" s="6"/>
      <c r="Y233" s="101"/>
      <c r="Z233" s="102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5"/>
      <c r="AV233" s="5"/>
      <c r="AW233" s="5"/>
      <c r="AX233" s="6"/>
      <c r="AY233" s="6"/>
      <c r="AZ233" s="7"/>
      <c r="BA233" s="6"/>
      <c r="BB233" s="6"/>
      <c r="BC233" s="6"/>
      <c r="BD233" s="6"/>
      <c r="BE233" s="6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40"/>
    </row>
    <row r="234" spans="1:75" ht="15.75" customHeight="1">
      <c r="A234" s="61"/>
      <c r="B234" s="61"/>
      <c r="C234" s="1"/>
      <c r="D234" s="1"/>
      <c r="E234" s="62"/>
      <c r="F234" s="98"/>
      <c r="G234" s="98"/>
      <c r="H234" s="38"/>
      <c r="I234" s="99"/>
      <c r="J234" s="100"/>
      <c r="K234" s="100"/>
      <c r="L234" s="100"/>
      <c r="M234" s="100"/>
      <c r="N234" s="100"/>
      <c r="O234" s="100"/>
      <c r="P234" s="1"/>
      <c r="Q234" s="1"/>
      <c r="R234" s="1"/>
      <c r="S234" s="1"/>
      <c r="T234" s="1"/>
      <c r="U234" s="1"/>
      <c r="V234" s="1"/>
      <c r="W234" s="1"/>
      <c r="X234" s="6"/>
      <c r="Y234" s="101"/>
      <c r="Z234" s="102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5"/>
      <c r="AV234" s="5"/>
      <c r="AW234" s="5"/>
      <c r="AX234" s="6"/>
      <c r="AY234" s="6"/>
      <c r="AZ234" s="7"/>
      <c r="BA234" s="6"/>
      <c r="BB234" s="6"/>
      <c r="BC234" s="6"/>
      <c r="BD234" s="6"/>
      <c r="BE234" s="6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40"/>
    </row>
    <row r="235" spans="1:75" ht="15.75" customHeight="1">
      <c r="A235" s="61"/>
      <c r="B235" s="61"/>
      <c r="C235" s="1"/>
      <c r="D235" s="1"/>
      <c r="E235" s="62"/>
      <c r="F235" s="98"/>
      <c r="G235" s="98"/>
      <c r="H235" s="38"/>
      <c r="I235" s="99"/>
      <c r="J235" s="100"/>
      <c r="K235" s="100"/>
      <c r="L235" s="100"/>
      <c r="M235" s="100"/>
      <c r="N235" s="100"/>
      <c r="O235" s="100"/>
      <c r="P235" s="1"/>
      <c r="Q235" s="1"/>
      <c r="R235" s="1"/>
      <c r="S235" s="1"/>
      <c r="T235" s="1"/>
      <c r="U235" s="1"/>
      <c r="V235" s="1"/>
      <c r="W235" s="1"/>
      <c r="X235" s="6"/>
      <c r="Y235" s="101"/>
      <c r="Z235" s="102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5"/>
      <c r="AV235" s="5"/>
      <c r="AW235" s="5"/>
      <c r="AX235" s="6"/>
      <c r="AY235" s="6"/>
      <c r="AZ235" s="7"/>
      <c r="BA235" s="6"/>
      <c r="BB235" s="6"/>
      <c r="BC235" s="6"/>
      <c r="BD235" s="6"/>
      <c r="BE235" s="6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40"/>
    </row>
    <row r="236" spans="1:75" ht="15.75" customHeight="1">
      <c r="A236" s="61"/>
      <c r="B236" s="61"/>
      <c r="C236" s="1"/>
      <c r="D236" s="1"/>
      <c r="E236" s="62"/>
      <c r="F236" s="98"/>
      <c r="G236" s="98"/>
      <c r="H236" s="38"/>
      <c r="I236" s="99"/>
      <c r="J236" s="100"/>
      <c r="K236" s="100"/>
      <c r="L236" s="100"/>
      <c r="M236" s="100"/>
      <c r="N236" s="100"/>
      <c r="O236" s="100"/>
      <c r="P236" s="1"/>
      <c r="Q236" s="1"/>
      <c r="R236" s="1"/>
      <c r="S236" s="1"/>
      <c r="T236" s="1"/>
      <c r="U236" s="1"/>
      <c r="V236" s="1"/>
      <c r="W236" s="1"/>
      <c r="X236" s="6"/>
      <c r="Y236" s="101"/>
      <c r="Z236" s="102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5"/>
      <c r="AV236" s="5"/>
      <c r="AW236" s="5"/>
      <c r="AX236" s="6"/>
      <c r="AY236" s="6"/>
      <c r="AZ236" s="7"/>
      <c r="BA236" s="6"/>
      <c r="BB236" s="6"/>
      <c r="BC236" s="6"/>
      <c r="BD236" s="6"/>
      <c r="BE236" s="6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40"/>
    </row>
    <row r="237" spans="1:75" ht="15.75" customHeight="1">
      <c r="A237" s="61"/>
      <c r="B237" s="61"/>
      <c r="C237" s="1"/>
      <c r="D237" s="1"/>
      <c r="E237" s="62"/>
      <c r="F237" s="98"/>
      <c r="G237" s="98"/>
      <c r="H237" s="38"/>
      <c r="I237" s="99"/>
      <c r="J237" s="100"/>
      <c r="K237" s="100"/>
      <c r="L237" s="100"/>
      <c r="M237" s="100"/>
      <c r="N237" s="100"/>
      <c r="O237" s="100"/>
      <c r="P237" s="1"/>
      <c r="Q237" s="1"/>
      <c r="R237" s="1"/>
      <c r="S237" s="1"/>
      <c r="T237" s="1"/>
      <c r="U237" s="1"/>
      <c r="V237" s="1"/>
      <c r="W237" s="1"/>
      <c r="X237" s="6"/>
      <c r="Y237" s="101"/>
      <c r="Z237" s="102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5"/>
      <c r="AV237" s="5"/>
      <c r="AW237" s="5"/>
      <c r="AX237" s="6"/>
      <c r="AY237" s="6"/>
      <c r="AZ237" s="7"/>
      <c r="BA237" s="6"/>
      <c r="BB237" s="6"/>
      <c r="BC237" s="6"/>
      <c r="BD237" s="6"/>
      <c r="BE237" s="6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40"/>
    </row>
    <row r="238" spans="1:75" ht="15.75" customHeight="1">
      <c r="A238" s="61"/>
      <c r="B238" s="61"/>
      <c r="C238" s="1"/>
      <c r="D238" s="1"/>
      <c r="E238" s="62"/>
      <c r="F238" s="98"/>
      <c r="G238" s="98"/>
      <c r="H238" s="38"/>
      <c r="I238" s="99"/>
      <c r="J238" s="100"/>
      <c r="K238" s="100"/>
      <c r="L238" s="100"/>
      <c r="M238" s="100"/>
      <c r="N238" s="100"/>
      <c r="O238" s="100"/>
      <c r="P238" s="1"/>
      <c r="Q238" s="1"/>
      <c r="R238" s="1"/>
      <c r="S238" s="1"/>
      <c r="T238" s="1"/>
      <c r="U238" s="1"/>
      <c r="V238" s="1"/>
      <c r="W238" s="1"/>
      <c r="X238" s="6"/>
      <c r="Y238" s="101"/>
      <c r="Z238" s="102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5"/>
      <c r="AV238" s="5"/>
      <c r="AW238" s="5"/>
      <c r="AX238" s="6"/>
      <c r="AY238" s="6"/>
      <c r="AZ238" s="7"/>
      <c r="BA238" s="6"/>
      <c r="BB238" s="6"/>
      <c r="BC238" s="6"/>
      <c r="BD238" s="6"/>
      <c r="BE238" s="6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40"/>
    </row>
    <row r="239" spans="1:75" ht="15.75" customHeight="1">
      <c r="A239" s="61"/>
      <c r="B239" s="61"/>
      <c r="C239" s="1"/>
      <c r="D239" s="1"/>
      <c r="E239" s="62"/>
      <c r="F239" s="98"/>
      <c r="G239" s="98"/>
      <c r="H239" s="38"/>
      <c r="I239" s="99"/>
      <c r="J239" s="100"/>
      <c r="K239" s="100"/>
      <c r="L239" s="100"/>
      <c r="M239" s="100"/>
      <c r="N239" s="100"/>
      <c r="O239" s="100"/>
      <c r="P239" s="1"/>
      <c r="Q239" s="1"/>
      <c r="R239" s="1"/>
      <c r="S239" s="1"/>
      <c r="T239" s="1"/>
      <c r="U239" s="1"/>
      <c r="V239" s="1"/>
      <c r="W239" s="1"/>
      <c r="X239" s="6"/>
      <c r="Y239" s="101"/>
      <c r="Z239" s="102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5"/>
      <c r="AV239" s="5"/>
      <c r="AW239" s="5"/>
      <c r="AX239" s="6"/>
      <c r="AY239" s="6"/>
      <c r="AZ239" s="7"/>
      <c r="BA239" s="6"/>
      <c r="BB239" s="6"/>
      <c r="BC239" s="6"/>
      <c r="BD239" s="6"/>
      <c r="BE239" s="6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40"/>
    </row>
    <row r="240" spans="1:75" ht="15.75" customHeight="1">
      <c r="A240" s="61"/>
      <c r="B240" s="61"/>
      <c r="C240" s="1"/>
      <c r="D240" s="1"/>
      <c r="E240" s="62"/>
      <c r="F240" s="98"/>
      <c r="G240" s="98"/>
      <c r="H240" s="38"/>
      <c r="I240" s="99"/>
      <c r="J240" s="100"/>
      <c r="K240" s="100"/>
      <c r="L240" s="100"/>
      <c r="M240" s="100"/>
      <c r="N240" s="100"/>
      <c r="O240" s="100"/>
      <c r="P240" s="1"/>
      <c r="Q240" s="1"/>
      <c r="R240" s="1"/>
      <c r="S240" s="1"/>
      <c r="T240" s="1"/>
      <c r="U240" s="1"/>
      <c r="V240" s="1"/>
      <c r="W240" s="1"/>
      <c r="X240" s="6"/>
      <c r="Y240" s="101"/>
      <c r="Z240" s="102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5"/>
      <c r="AV240" s="5"/>
      <c r="AW240" s="5"/>
      <c r="AX240" s="6"/>
      <c r="AY240" s="6"/>
      <c r="AZ240" s="7"/>
      <c r="BA240" s="6"/>
      <c r="BB240" s="6"/>
      <c r="BC240" s="6"/>
      <c r="BD240" s="6"/>
      <c r="BE240" s="6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40"/>
    </row>
    <row r="241" spans="1:75" ht="15.75" customHeight="1">
      <c r="A241" s="61"/>
      <c r="B241" s="61"/>
      <c r="C241" s="1"/>
      <c r="D241" s="1"/>
      <c r="E241" s="62"/>
      <c r="F241" s="98"/>
      <c r="G241" s="98"/>
      <c r="H241" s="38"/>
      <c r="I241" s="99"/>
      <c r="J241" s="100"/>
      <c r="K241" s="100"/>
      <c r="L241" s="100"/>
      <c r="M241" s="100"/>
      <c r="N241" s="100"/>
      <c r="O241" s="100"/>
      <c r="P241" s="1"/>
      <c r="Q241" s="1"/>
      <c r="R241" s="1"/>
      <c r="S241" s="1"/>
      <c r="T241" s="1"/>
      <c r="U241" s="1"/>
      <c r="V241" s="1"/>
      <c r="W241" s="1"/>
      <c r="X241" s="6"/>
      <c r="Y241" s="101"/>
      <c r="Z241" s="102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5"/>
      <c r="AV241" s="5"/>
      <c r="AW241" s="5"/>
      <c r="AX241" s="6"/>
      <c r="AY241" s="6"/>
      <c r="AZ241" s="7"/>
      <c r="BA241" s="6"/>
      <c r="BB241" s="6"/>
      <c r="BC241" s="6"/>
      <c r="BD241" s="6"/>
      <c r="BE241" s="6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40"/>
    </row>
    <row r="242" spans="1:75" ht="15.75" customHeight="1">
      <c r="A242" s="61"/>
      <c r="B242" s="61"/>
      <c r="C242" s="1"/>
      <c r="D242" s="1"/>
      <c r="E242" s="62"/>
      <c r="F242" s="98"/>
      <c r="G242" s="98"/>
      <c r="H242" s="38"/>
      <c r="I242" s="99"/>
      <c r="J242" s="100"/>
      <c r="K242" s="100"/>
      <c r="L242" s="100"/>
      <c r="M242" s="100"/>
      <c r="N242" s="100"/>
      <c r="O242" s="100"/>
      <c r="P242" s="1"/>
      <c r="Q242" s="1"/>
      <c r="R242" s="1"/>
      <c r="S242" s="1"/>
      <c r="T242" s="1"/>
      <c r="U242" s="1"/>
      <c r="V242" s="1"/>
      <c r="W242" s="1"/>
      <c r="X242" s="6"/>
      <c r="Y242" s="101"/>
      <c r="Z242" s="102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5"/>
      <c r="AV242" s="5"/>
      <c r="AW242" s="5"/>
      <c r="AX242" s="6"/>
      <c r="AY242" s="6"/>
      <c r="AZ242" s="7"/>
      <c r="BA242" s="6"/>
      <c r="BB242" s="6"/>
      <c r="BC242" s="6"/>
      <c r="BD242" s="6"/>
      <c r="BE242" s="6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40"/>
    </row>
    <row r="243" spans="1:75" ht="15.75" customHeight="1">
      <c r="A243" s="61"/>
      <c r="B243" s="61"/>
      <c r="C243" s="1"/>
      <c r="D243" s="1"/>
      <c r="E243" s="62"/>
      <c r="F243" s="98"/>
      <c r="G243" s="98"/>
      <c r="H243" s="38"/>
      <c r="I243" s="99"/>
      <c r="J243" s="100"/>
      <c r="K243" s="100"/>
      <c r="L243" s="100"/>
      <c r="M243" s="100"/>
      <c r="N243" s="100"/>
      <c r="O243" s="100"/>
      <c r="P243" s="1"/>
      <c r="Q243" s="1"/>
      <c r="R243" s="1"/>
      <c r="S243" s="1"/>
      <c r="T243" s="1"/>
      <c r="U243" s="1"/>
      <c r="V243" s="1"/>
      <c r="W243" s="1"/>
      <c r="X243" s="6"/>
      <c r="Y243" s="101"/>
      <c r="Z243" s="102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5"/>
      <c r="AV243" s="5"/>
      <c r="AW243" s="5"/>
      <c r="AX243" s="6"/>
      <c r="AY243" s="6"/>
      <c r="AZ243" s="7"/>
      <c r="BA243" s="6"/>
      <c r="BB243" s="6"/>
      <c r="BC243" s="6"/>
      <c r="BD243" s="6"/>
      <c r="BE243" s="6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40"/>
    </row>
    <row r="244" spans="1:75" ht="15.75" customHeight="1">
      <c r="A244" s="61"/>
      <c r="B244" s="61"/>
      <c r="C244" s="1"/>
      <c r="D244" s="1"/>
      <c r="E244" s="62"/>
      <c r="F244" s="98"/>
      <c r="G244" s="98"/>
      <c r="H244" s="38"/>
      <c r="I244" s="99"/>
      <c r="J244" s="100"/>
      <c r="K244" s="100"/>
      <c r="L244" s="100"/>
      <c r="M244" s="100"/>
      <c r="N244" s="100"/>
      <c r="O244" s="100"/>
      <c r="P244" s="1"/>
      <c r="Q244" s="1"/>
      <c r="R244" s="1"/>
      <c r="S244" s="1"/>
      <c r="T244" s="1"/>
      <c r="U244" s="1"/>
      <c r="V244" s="1"/>
      <c r="W244" s="1"/>
      <c r="X244" s="6"/>
      <c r="Y244" s="101"/>
      <c r="Z244" s="102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5"/>
      <c r="AV244" s="5"/>
      <c r="AW244" s="5"/>
      <c r="AX244" s="6"/>
      <c r="AY244" s="6"/>
      <c r="AZ244" s="7"/>
      <c r="BA244" s="6"/>
      <c r="BB244" s="6"/>
      <c r="BC244" s="6"/>
      <c r="BD244" s="6"/>
      <c r="BE244" s="6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40"/>
    </row>
    <row r="245" spans="1:75" ht="15.75" customHeight="1">
      <c r="A245" s="61"/>
      <c r="B245" s="61"/>
      <c r="C245" s="1"/>
      <c r="D245" s="1"/>
      <c r="E245" s="62"/>
      <c r="F245" s="98"/>
      <c r="G245" s="98"/>
      <c r="H245" s="38"/>
      <c r="I245" s="99"/>
      <c r="J245" s="100"/>
      <c r="K245" s="100"/>
      <c r="L245" s="100"/>
      <c r="M245" s="100"/>
      <c r="N245" s="100"/>
      <c r="O245" s="100"/>
      <c r="P245" s="1"/>
      <c r="Q245" s="1"/>
      <c r="R245" s="1"/>
      <c r="S245" s="1"/>
      <c r="T245" s="1"/>
      <c r="U245" s="1"/>
      <c r="V245" s="1"/>
      <c r="W245" s="1"/>
      <c r="X245" s="6"/>
      <c r="Y245" s="101"/>
      <c r="Z245" s="102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5"/>
      <c r="AV245" s="5"/>
      <c r="AW245" s="5"/>
      <c r="AX245" s="6"/>
      <c r="AY245" s="6"/>
      <c r="AZ245" s="7"/>
      <c r="BA245" s="6"/>
      <c r="BB245" s="6"/>
      <c r="BC245" s="6"/>
      <c r="BD245" s="6"/>
      <c r="BE245" s="6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40"/>
    </row>
    <row r="246" spans="1:75" ht="15.75" customHeight="1">
      <c r="A246" s="61"/>
      <c r="B246" s="61"/>
      <c r="C246" s="1"/>
      <c r="D246" s="1"/>
      <c r="E246" s="62"/>
      <c r="F246" s="98"/>
      <c r="G246" s="98"/>
      <c r="H246" s="38"/>
      <c r="I246" s="99"/>
      <c r="J246" s="100"/>
      <c r="K246" s="100"/>
      <c r="L246" s="100"/>
      <c r="M246" s="100"/>
      <c r="N246" s="100"/>
      <c r="O246" s="100"/>
      <c r="P246" s="1"/>
      <c r="Q246" s="1"/>
      <c r="R246" s="1"/>
      <c r="S246" s="1"/>
      <c r="T246" s="1"/>
      <c r="U246" s="1"/>
      <c r="V246" s="1"/>
      <c r="W246" s="1"/>
      <c r="X246" s="6"/>
      <c r="Y246" s="101"/>
      <c r="Z246" s="102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5"/>
      <c r="AV246" s="5"/>
      <c r="AW246" s="5"/>
      <c r="AX246" s="6"/>
      <c r="AY246" s="6"/>
      <c r="AZ246" s="7"/>
      <c r="BA246" s="6"/>
      <c r="BB246" s="6"/>
      <c r="BC246" s="6"/>
      <c r="BD246" s="6"/>
      <c r="BE246" s="6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40"/>
    </row>
    <row r="247" spans="1:75" ht="15.75" customHeight="1">
      <c r="A247" s="61"/>
      <c r="B247" s="61"/>
      <c r="C247" s="1"/>
      <c r="D247" s="1"/>
      <c r="E247" s="62"/>
      <c r="F247" s="98"/>
      <c r="G247" s="98"/>
      <c r="H247" s="38"/>
      <c r="I247" s="99"/>
      <c r="J247" s="100"/>
      <c r="K247" s="100"/>
      <c r="L247" s="100"/>
      <c r="M247" s="100"/>
      <c r="N247" s="100"/>
      <c r="O247" s="100"/>
      <c r="P247" s="1"/>
      <c r="Q247" s="1"/>
      <c r="R247" s="1"/>
      <c r="S247" s="1"/>
      <c r="T247" s="1"/>
      <c r="U247" s="1"/>
      <c r="V247" s="1"/>
      <c r="W247" s="1"/>
      <c r="X247" s="6"/>
      <c r="Y247" s="101"/>
      <c r="Z247" s="102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5"/>
      <c r="AV247" s="5"/>
      <c r="AW247" s="5"/>
      <c r="AX247" s="6"/>
      <c r="AY247" s="6"/>
      <c r="AZ247" s="7"/>
      <c r="BA247" s="6"/>
      <c r="BB247" s="6"/>
      <c r="BC247" s="6"/>
      <c r="BD247" s="6"/>
      <c r="BE247" s="6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40"/>
    </row>
    <row r="248" spans="1:75" ht="15.75" customHeight="1">
      <c r="A248" s="61"/>
      <c r="B248" s="61"/>
      <c r="C248" s="1"/>
      <c r="D248" s="1"/>
      <c r="E248" s="62"/>
      <c r="F248" s="98"/>
      <c r="G248" s="98"/>
      <c r="H248" s="38"/>
      <c r="I248" s="99"/>
      <c r="J248" s="100"/>
      <c r="K248" s="100"/>
      <c r="L248" s="100"/>
      <c r="M248" s="100"/>
      <c r="N248" s="100"/>
      <c r="O248" s="100"/>
      <c r="P248" s="1"/>
      <c r="Q248" s="1"/>
      <c r="R248" s="1"/>
      <c r="S248" s="1"/>
      <c r="T248" s="1"/>
      <c r="U248" s="1"/>
      <c r="V248" s="1"/>
      <c r="W248" s="1"/>
      <c r="X248" s="6"/>
      <c r="Y248" s="101"/>
      <c r="Z248" s="102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5"/>
      <c r="AV248" s="5"/>
      <c r="AW248" s="5"/>
      <c r="AX248" s="6"/>
      <c r="AY248" s="6"/>
      <c r="AZ248" s="7"/>
      <c r="BA248" s="6"/>
      <c r="BB248" s="6"/>
      <c r="BC248" s="6"/>
      <c r="BD248" s="6"/>
      <c r="BE248" s="6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40"/>
    </row>
    <row r="249" spans="1:75" ht="15.75" customHeight="1">
      <c r="A249" s="61"/>
      <c r="B249" s="61"/>
      <c r="C249" s="1"/>
      <c r="D249" s="1"/>
      <c r="E249" s="62"/>
      <c r="F249" s="98"/>
      <c r="G249" s="98"/>
      <c r="H249" s="38"/>
      <c r="I249" s="99"/>
      <c r="J249" s="100"/>
      <c r="K249" s="100"/>
      <c r="L249" s="100"/>
      <c r="M249" s="100"/>
      <c r="N249" s="100"/>
      <c r="O249" s="100"/>
      <c r="P249" s="1"/>
      <c r="Q249" s="1"/>
      <c r="R249" s="1"/>
      <c r="S249" s="1"/>
      <c r="T249" s="1"/>
      <c r="U249" s="1"/>
      <c r="V249" s="1"/>
      <c r="W249" s="1"/>
      <c r="X249" s="6"/>
      <c r="Y249" s="101"/>
      <c r="Z249" s="102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5"/>
      <c r="AV249" s="5"/>
      <c r="AW249" s="5"/>
      <c r="AX249" s="6"/>
      <c r="AY249" s="6"/>
      <c r="AZ249" s="7"/>
      <c r="BA249" s="6"/>
      <c r="BB249" s="6"/>
      <c r="BC249" s="6"/>
      <c r="BD249" s="6"/>
      <c r="BE249" s="6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40"/>
    </row>
    <row r="250" spans="1:75" ht="15.75" customHeight="1">
      <c r="A250" s="61"/>
      <c r="B250" s="61"/>
      <c r="C250" s="1"/>
      <c r="D250" s="1"/>
      <c r="E250" s="62"/>
      <c r="F250" s="98"/>
      <c r="G250" s="98"/>
      <c r="H250" s="38"/>
      <c r="I250" s="99"/>
      <c r="J250" s="100"/>
      <c r="K250" s="100"/>
      <c r="L250" s="100"/>
      <c r="M250" s="100"/>
      <c r="N250" s="100"/>
      <c r="O250" s="100"/>
      <c r="P250" s="1"/>
      <c r="Q250" s="1"/>
      <c r="R250" s="1"/>
      <c r="S250" s="1"/>
      <c r="T250" s="1"/>
      <c r="U250" s="1"/>
      <c r="V250" s="1"/>
      <c r="W250" s="1"/>
      <c r="X250" s="6"/>
      <c r="Y250" s="101"/>
      <c r="Z250" s="102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5"/>
      <c r="AV250" s="5"/>
      <c r="AW250" s="5"/>
      <c r="AX250" s="6"/>
      <c r="AY250" s="6"/>
      <c r="AZ250" s="7"/>
      <c r="BA250" s="6"/>
      <c r="BB250" s="6"/>
      <c r="BC250" s="6"/>
      <c r="BD250" s="6"/>
      <c r="BE250" s="6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40"/>
    </row>
    <row r="251" spans="1:75" ht="15.75" customHeight="1">
      <c r="A251" s="61"/>
      <c r="B251" s="61"/>
      <c r="C251" s="1"/>
      <c r="D251" s="1"/>
      <c r="E251" s="62"/>
      <c r="F251" s="98"/>
      <c r="G251" s="98"/>
      <c r="H251" s="38"/>
      <c r="I251" s="99"/>
      <c r="J251" s="100"/>
      <c r="K251" s="100"/>
      <c r="L251" s="100"/>
      <c r="M251" s="100"/>
      <c r="N251" s="100"/>
      <c r="O251" s="100"/>
      <c r="P251" s="1"/>
      <c r="Q251" s="1"/>
      <c r="R251" s="1"/>
      <c r="S251" s="1"/>
      <c r="T251" s="1"/>
      <c r="U251" s="1"/>
      <c r="V251" s="1"/>
      <c r="W251" s="1"/>
      <c r="X251" s="6"/>
      <c r="Y251" s="101"/>
      <c r="Z251" s="102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5"/>
      <c r="AV251" s="5"/>
      <c r="AW251" s="5"/>
      <c r="AX251" s="6"/>
      <c r="AY251" s="6"/>
      <c r="AZ251" s="7"/>
      <c r="BA251" s="6"/>
      <c r="BB251" s="6"/>
      <c r="BC251" s="6"/>
      <c r="BD251" s="6"/>
      <c r="BE251" s="6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40"/>
    </row>
    <row r="252" spans="1:75" ht="15.75" customHeight="1">
      <c r="A252" s="61"/>
      <c r="B252" s="61"/>
      <c r="C252" s="1"/>
      <c r="D252" s="1"/>
      <c r="E252" s="62"/>
      <c r="F252" s="98"/>
      <c r="G252" s="98"/>
      <c r="H252" s="38"/>
      <c r="I252" s="99"/>
      <c r="J252" s="100"/>
      <c r="K252" s="100"/>
      <c r="L252" s="100"/>
      <c r="M252" s="100"/>
      <c r="N252" s="100"/>
      <c r="O252" s="100"/>
      <c r="P252" s="1"/>
      <c r="Q252" s="1"/>
      <c r="R252" s="1"/>
      <c r="S252" s="1"/>
      <c r="T252" s="1"/>
      <c r="U252" s="1"/>
      <c r="V252" s="1"/>
      <c r="W252" s="1"/>
      <c r="X252" s="6"/>
      <c r="Y252" s="101"/>
      <c r="Z252" s="102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5"/>
      <c r="AV252" s="5"/>
      <c r="AW252" s="5"/>
      <c r="AX252" s="6"/>
      <c r="AY252" s="6"/>
      <c r="AZ252" s="7"/>
      <c r="BA252" s="6"/>
      <c r="BB252" s="6"/>
      <c r="BC252" s="6"/>
      <c r="BD252" s="6"/>
      <c r="BE252" s="6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40"/>
    </row>
    <row r="253" spans="1:75" ht="15.75" customHeight="1">
      <c r="A253" s="61"/>
      <c r="B253" s="61"/>
      <c r="C253" s="1"/>
      <c r="D253" s="1"/>
      <c r="E253" s="62"/>
      <c r="F253" s="98"/>
      <c r="G253" s="98"/>
      <c r="H253" s="38"/>
      <c r="I253" s="99"/>
      <c r="J253" s="100"/>
      <c r="K253" s="100"/>
      <c r="L253" s="100"/>
      <c r="M253" s="100"/>
      <c r="N253" s="100"/>
      <c r="O253" s="100"/>
      <c r="P253" s="1"/>
      <c r="Q253" s="1"/>
      <c r="R253" s="1"/>
      <c r="S253" s="1"/>
      <c r="T253" s="1"/>
      <c r="U253" s="1"/>
      <c r="V253" s="1"/>
      <c r="W253" s="1"/>
      <c r="X253" s="6"/>
      <c r="Y253" s="101"/>
      <c r="Z253" s="102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5"/>
      <c r="AV253" s="5"/>
      <c r="AW253" s="5"/>
      <c r="AX253" s="6"/>
      <c r="AY253" s="6"/>
      <c r="AZ253" s="7"/>
      <c r="BA253" s="6"/>
      <c r="BB253" s="6"/>
      <c r="BC253" s="6"/>
      <c r="BD253" s="6"/>
      <c r="BE253" s="6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40"/>
    </row>
    <row r="254" spans="1:75" ht="15.75" customHeight="1">
      <c r="A254" s="61"/>
      <c r="B254" s="61"/>
      <c r="C254" s="1"/>
      <c r="D254" s="1"/>
      <c r="E254" s="62"/>
      <c r="F254" s="98"/>
      <c r="G254" s="98"/>
      <c r="H254" s="38"/>
      <c r="I254" s="99"/>
      <c r="J254" s="100"/>
      <c r="K254" s="100"/>
      <c r="L254" s="100"/>
      <c r="M254" s="100"/>
      <c r="N254" s="100"/>
      <c r="O254" s="100"/>
      <c r="P254" s="1"/>
      <c r="Q254" s="1"/>
      <c r="R254" s="1"/>
      <c r="S254" s="1"/>
      <c r="T254" s="1"/>
      <c r="U254" s="1"/>
      <c r="V254" s="1"/>
      <c r="W254" s="1"/>
      <c r="X254" s="6"/>
      <c r="Y254" s="101"/>
      <c r="Z254" s="102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5"/>
      <c r="AV254" s="5"/>
      <c r="AW254" s="5"/>
      <c r="AX254" s="6"/>
      <c r="AY254" s="6"/>
      <c r="AZ254" s="7"/>
      <c r="BA254" s="6"/>
      <c r="BB254" s="6"/>
      <c r="BC254" s="6"/>
      <c r="BD254" s="6"/>
      <c r="BE254" s="6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40"/>
    </row>
    <row r="255" spans="1:75" ht="15.75" customHeight="1">
      <c r="A255" s="61"/>
      <c r="B255" s="61"/>
      <c r="C255" s="1"/>
      <c r="D255" s="1"/>
      <c r="E255" s="62"/>
      <c r="F255" s="98"/>
      <c r="G255" s="98"/>
      <c r="H255" s="38"/>
      <c r="I255" s="99"/>
      <c r="J255" s="100"/>
      <c r="K255" s="100"/>
      <c r="L255" s="100"/>
      <c r="M255" s="100"/>
      <c r="N255" s="100"/>
      <c r="O255" s="100"/>
      <c r="P255" s="1"/>
      <c r="Q255" s="1"/>
      <c r="R255" s="1"/>
      <c r="S255" s="1"/>
      <c r="T255" s="1"/>
      <c r="U255" s="1"/>
      <c r="V255" s="1"/>
      <c r="W255" s="1"/>
      <c r="X255" s="6"/>
      <c r="Y255" s="101"/>
      <c r="Z255" s="102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5"/>
      <c r="AV255" s="5"/>
      <c r="AW255" s="5"/>
      <c r="AX255" s="6"/>
      <c r="AY255" s="6"/>
      <c r="AZ255" s="7"/>
      <c r="BA255" s="6"/>
      <c r="BB255" s="6"/>
      <c r="BC255" s="6"/>
      <c r="BD255" s="6"/>
      <c r="BE255" s="6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40"/>
    </row>
    <row r="256" spans="1:75" ht="15.75" customHeight="1">
      <c r="A256" s="61"/>
      <c r="B256" s="61"/>
      <c r="C256" s="1"/>
      <c r="D256" s="1"/>
      <c r="E256" s="62"/>
      <c r="F256" s="98"/>
      <c r="G256" s="98"/>
      <c r="H256" s="38"/>
      <c r="I256" s="99"/>
      <c r="J256" s="100"/>
      <c r="K256" s="100"/>
      <c r="L256" s="100"/>
      <c r="M256" s="100"/>
      <c r="N256" s="100"/>
      <c r="O256" s="100"/>
      <c r="P256" s="1"/>
      <c r="Q256" s="1"/>
      <c r="R256" s="1"/>
      <c r="S256" s="1"/>
      <c r="T256" s="1"/>
      <c r="U256" s="1"/>
      <c r="V256" s="1"/>
      <c r="W256" s="1"/>
      <c r="X256" s="6"/>
      <c r="Y256" s="101"/>
      <c r="Z256" s="102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5"/>
      <c r="AV256" s="5"/>
      <c r="AW256" s="5"/>
      <c r="AX256" s="6"/>
      <c r="AY256" s="6"/>
      <c r="AZ256" s="7"/>
      <c r="BA256" s="6"/>
      <c r="BB256" s="6"/>
      <c r="BC256" s="6"/>
      <c r="BD256" s="6"/>
      <c r="BE256" s="6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40"/>
    </row>
    <row r="257" spans="1:75" ht="15.75" customHeight="1">
      <c r="A257" s="61"/>
      <c r="B257" s="61"/>
      <c r="C257" s="1"/>
      <c r="D257" s="1"/>
      <c r="E257" s="62"/>
      <c r="F257" s="98"/>
      <c r="G257" s="98"/>
      <c r="H257" s="38"/>
      <c r="I257" s="99"/>
      <c r="J257" s="100"/>
      <c r="K257" s="100"/>
      <c r="L257" s="100"/>
      <c r="M257" s="100"/>
      <c r="N257" s="100"/>
      <c r="O257" s="100"/>
      <c r="P257" s="1"/>
      <c r="Q257" s="1"/>
      <c r="R257" s="1"/>
      <c r="S257" s="1"/>
      <c r="T257" s="1"/>
      <c r="U257" s="1"/>
      <c r="V257" s="1"/>
      <c r="W257" s="1"/>
      <c r="X257" s="6"/>
      <c r="Y257" s="101"/>
      <c r="Z257" s="102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5"/>
      <c r="AV257" s="5"/>
      <c r="AW257" s="5"/>
      <c r="AX257" s="6"/>
      <c r="AY257" s="6"/>
      <c r="AZ257" s="7"/>
      <c r="BA257" s="6"/>
      <c r="BB257" s="6"/>
      <c r="BC257" s="6"/>
      <c r="BD257" s="6"/>
      <c r="BE257" s="6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40"/>
    </row>
    <row r="258" spans="1:75" ht="15.75" customHeight="1">
      <c r="A258" s="61"/>
      <c r="B258" s="61"/>
      <c r="C258" s="1"/>
      <c r="D258" s="1"/>
      <c r="E258" s="62"/>
      <c r="F258" s="98"/>
      <c r="G258" s="98"/>
      <c r="H258" s="38"/>
      <c r="I258" s="99"/>
      <c r="J258" s="100"/>
      <c r="K258" s="100"/>
      <c r="L258" s="100"/>
      <c r="M258" s="100"/>
      <c r="N258" s="100"/>
      <c r="O258" s="100"/>
      <c r="P258" s="1"/>
      <c r="Q258" s="1"/>
      <c r="R258" s="1"/>
      <c r="S258" s="1"/>
      <c r="T258" s="1"/>
      <c r="U258" s="1"/>
      <c r="V258" s="1"/>
      <c r="W258" s="1"/>
      <c r="X258" s="6"/>
      <c r="Y258" s="101"/>
      <c r="Z258" s="102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5"/>
      <c r="AV258" s="5"/>
      <c r="AW258" s="5"/>
      <c r="AX258" s="6"/>
      <c r="AY258" s="6"/>
      <c r="AZ258" s="7"/>
      <c r="BA258" s="6"/>
      <c r="BB258" s="6"/>
      <c r="BC258" s="6"/>
      <c r="BD258" s="6"/>
      <c r="BE258" s="6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40"/>
    </row>
    <row r="259" spans="1:75" ht="15.75" customHeight="1">
      <c r="A259" s="61"/>
      <c r="B259" s="61"/>
      <c r="C259" s="1"/>
      <c r="D259" s="1"/>
      <c r="E259" s="62"/>
      <c r="F259" s="98"/>
      <c r="G259" s="98"/>
      <c r="H259" s="38"/>
      <c r="I259" s="99"/>
      <c r="J259" s="100"/>
      <c r="K259" s="100"/>
      <c r="L259" s="100"/>
      <c r="M259" s="100"/>
      <c r="N259" s="100"/>
      <c r="O259" s="100"/>
      <c r="P259" s="1"/>
      <c r="Q259" s="1"/>
      <c r="R259" s="1"/>
      <c r="S259" s="1"/>
      <c r="T259" s="1"/>
      <c r="U259" s="1"/>
      <c r="V259" s="1"/>
      <c r="W259" s="1"/>
      <c r="X259" s="6"/>
      <c r="Y259" s="101"/>
      <c r="Z259" s="102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5"/>
      <c r="AV259" s="5"/>
      <c r="AW259" s="5"/>
      <c r="AX259" s="6"/>
      <c r="AY259" s="6"/>
      <c r="AZ259" s="7"/>
      <c r="BA259" s="6"/>
      <c r="BB259" s="6"/>
      <c r="BC259" s="6"/>
      <c r="BD259" s="6"/>
      <c r="BE259" s="6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40"/>
    </row>
    <row r="260" spans="1:75" ht="15.75" customHeight="1">
      <c r="A260" s="61"/>
      <c r="B260" s="61"/>
      <c r="C260" s="1"/>
      <c r="D260" s="1"/>
      <c r="E260" s="62"/>
      <c r="F260" s="98"/>
      <c r="G260" s="98"/>
      <c r="H260" s="38"/>
      <c r="I260" s="99"/>
      <c r="J260" s="100"/>
      <c r="K260" s="100"/>
      <c r="L260" s="100"/>
      <c r="M260" s="100"/>
      <c r="N260" s="100"/>
      <c r="O260" s="100"/>
      <c r="P260" s="1"/>
      <c r="Q260" s="1"/>
      <c r="R260" s="1"/>
      <c r="S260" s="1"/>
      <c r="T260" s="1"/>
      <c r="U260" s="1"/>
      <c r="V260" s="1"/>
      <c r="W260" s="1"/>
      <c r="X260" s="6"/>
      <c r="Y260" s="101"/>
      <c r="Z260" s="102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5"/>
      <c r="AV260" s="5"/>
      <c r="AW260" s="5"/>
      <c r="AX260" s="6"/>
      <c r="AY260" s="6"/>
      <c r="AZ260" s="7"/>
      <c r="BA260" s="6"/>
      <c r="BB260" s="6"/>
      <c r="BC260" s="6"/>
      <c r="BD260" s="6"/>
      <c r="BE260" s="6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40"/>
    </row>
    <row r="261" spans="1:75" ht="15.75" customHeight="1">
      <c r="A261" s="61"/>
      <c r="B261" s="61"/>
      <c r="C261" s="1"/>
      <c r="D261" s="1"/>
      <c r="E261" s="62"/>
      <c r="F261" s="98"/>
      <c r="G261" s="98"/>
      <c r="H261" s="38"/>
      <c r="I261" s="99"/>
      <c r="J261" s="100"/>
      <c r="K261" s="100"/>
      <c r="L261" s="100"/>
      <c r="M261" s="100"/>
      <c r="N261" s="100"/>
      <c r="O261" s="100"/>
      <c r="P261" s="1"/>
      <c r="Q261" s="1"/>
      <c r="R261" s="1"/>
      <c r="S261" s="1"/>
      <c r="T261" s="1"/>
      <c r="U261" s="1"/>
      <c r="V261" s="1"/>
      <c r="W261" s="1"/>
      <c r="X261" s="6"/>
      <c r="Y261" s="101"/>
      <c r="Z261" s="102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5"/>
      <c r="AV261" s="5"/>
      <c r="AW261" s="5"/>
      <c r="AX261" s="6"/>
      <c r="AY261" s="6"/>
      <c r="AZ261" s="7"/>
      <c r="BA261" s="6"/>
      <c r="BB261" s="6"/>
      <c r="BC261" s="6"/>
      <c r="BD261" s="6"/>
      <c r="BE261" s="6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40"/>
    </row>
    <row r="262" spans="1:75" ht="15.75" customHeight="1">
      <c r="A262" s="61"/>
      <c r="B262" s="61"/>
      <c r="C262" s="1"/>
      <c r="D262" s="1"/>
      <c r="E262" s="62"/>
      <c r="F262" s="98"/>
      <c r="G262" s="98"/>
      <c r="H262" s="38"/>
      <c r="I262" s="99"/>
      <c r="J262" s="100"/>
      <c r="K262" s="100"/>
      <c r="L262" s="100"/>
      <c r="M262" s="100"/>
      <c r="N262" s="100"/>
      <c r="O262" s="100"/>
      <c r="P262" s="1"/>
      <c r="Q262" s="1"/>
      <c r="R262" s="1"/>
      <c r="S262" s="1"/>
      <c r="T262" s="1"/>
      <c r="U262" s="1"/>
      <c r="V262" s="1"/>
      <c r="W262" s="1"/>
      <c r="X262" s="6"/>
      <c r="Y262" s="101"/>
      <c r="Z262" s="102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5"/>
      <c r="AV262" s="5"/>
      <c r="AW262" s="5"/>
      <c r="AX262" s="6"/>
      <c r="AY262" s="6"/>
      <c r="AZ262" s="7"/>
      <c r="BA262" s="6"/>
      <c r="BB262" s="6"/>
      <c r="BC262" s="6"/>
      <c r="BD262" s="6"/>
      <c r="BE262" s="6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40"/>
    </row>
    <row r="263" spans="1:75" ht="15.75" customHeight="1">
      <c r="A263" s="61"/>
      <c r="B263" s="61"/>
      <c r="C263" s="1"/>
      <c r="D263" s="1"/>
      <c r="E263" s="62"/>
      <c r="F263" s="98"/>
      <c r="G263" s="98"/>
      <c r="H263" s="38"/>
      <c r="I263" s="99"/>
      <c r="J263" s="100"/>
      <c r="K263" s="100"/>
      <c r="L263" s="100"/>
      <c r="M263" s="100"/>
      <c r="N263" s="100"/>
      <c r="O263" s="100"/>
      <c r="P263" s="1"/>
      <c r="Q263" s="1"/>
      <c r="R263" s="1"/>
      <c r="S263" s="1"/>
      <c r="T263" s="1"/>
      <c r="U263" s="1"/>
      <c r="V263" s="1"/>
      <c r="W263" s="1"/>
      <c r="X263" s="6"/>
      <c r="Y263" s="101"/>
      <c r="Z263" s="102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5"/>
      <c r="AV263" s="5"/>
      <c r="AW263" s="5"/>
      <c r="AX263" s="6"/>
      <c r="AY263" s="6"/>
      <c r="AZ263" s="7"/>
      <c r="BA263" s="6"/>
      <c r="BB263" s="6"/>
      <c r="BC263" s="6"/>
      <c r="BD263" s="6"/>
      <c r="BE263" s="6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40"/>
    </row>
    <row r="264" spans="1:75" ht="15.75" customHeight="1">
      <c r="A264" s="61"/>
      <c r="B264" s="61"/>
      <c r="C264" s="1"/>
      <c r="D264" s="1"/>
      <c r="E264" s="62"/>
      <c r="F264" s="98"/>
      <c r="G264" s="98"/>
      <c r="H264" s="38"/>
      <c r="I264" s="99"/>
      <c r="J264" s="100"/>
      <c r="K264" s="100"/>
      <c r="L264" s="100"/>
      <c r="M264" s="100"/>
      <c r="N264" s="100"/>
      <c r="O264" s="100"/>
      <c r="P264" s="1"/>
      <c r="Q264" s="1"/>
      <c r="R264" s="1"/>
      <c r="S264" s="1"/>
      <c r="T264" s="1"/>
      <c r="U264" s="1"/>
      <c r="V264" s="1"/>
      <c r="W264" s="1"/>
      <c r="X264" s="6"/>
      <c r="Y264" s="101"/>
      <c r="Z264" s="102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5"/>
      <c r="AV264" s="5"/>
      <c r="AW264" s="5"/>
      <c r="AX264" s="6"/>
      <c r="AY264" s="6"/>
      <c r="AZ264" s="7"/>
      <c r="BA264" s="6"/>
      <c r="BB264" s="6"/>
      <c r="BC264" s="6"/>
      <c r="BD264" s="6"/>
      <c r="BE264" s="6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40"/>
    </row>
    <row r="265" spans="1:75" ht="15.75" customHeight="1">
      <c r="A265" s="61"/>
      <c r="B265" s="61"/>
      <c r="C265" s="1"/>
      <c r="D265" s="1"/>
      <c r="E265" s="62"/>
      <c r="F265" s="98"/>
      <c r="G265" s="98"/>
      <c r="H265" s="38"/>
      <c r="I265" s="99"/>
      <c r="J265" s="100"/>
      <c r="K265" s="100"/>
      <c r="L265" s="100"/>
      <c r="M265" s="100"/>
      <c r="N265" s="100"/>
      <c r="O265" s="100"/>
      <c r="P265" s="1"/>
      <c r="Q265" s="1"/>
      <c r="R265" s="1"/>
      <c r="S265" s="1"/>
      <c r="T265" s="1"/>
      <c r="U265" s="1"/>
      <c r="V265" s="1"/>
      <c r="W265" s="1"/>
      <c r="X265" s="6"/>
      <c r="Y265" s="101"/>
      <c r="Z265" s="102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5"/>
      <c r="AV265" s="5"/>
      <c r="AW265" s="5"/>
      <c r="AX265" s="6"/>
      <c r="AY265" s="6"/>
      <c r="AZ265" s="7"/>
      <c r="BA265" s="6"/>
      <c r="BB265" s="6"/>
      <c r="BC265" s="6"/>
      <c r="BD265" s="6"/>
      <c r="BE265" s="6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40"/>
    </row>
    <row r="266" spans="1:75" ht="15.75" customHeight="1">
      <c r="A266" s="61"/>
      <c r="B266" s="61"/>
      <c r="C266" s="1"/>
      <c r="D266" s="1"/>
      <c r="E266" s="62"/>
      <c r="F266" s="98"/>
      <c r="G266" s="98"/>
      <c r="H266" s="38"/>
      <c r="I266" s="99"/>
      <c r="J266" s="100"/>
      <c r="K266" s="100"/>
      <c r="L266" s="100"/>
      <c r="M266" s="100"/>
      <c r="N266" s="100"/>
      <c r="O266" s="100"/>
      <c r="P266" s="1"/>
      <c r="Q266" s="1"/>
      <c r="R266" s="1"/>
      <c r="S266" s="1"/>
      <c r="T266" s="1"/>
      <c r="U266" s="1"/>
      <c r="V266" s="1"/>
      <c r="W266" s="1"/>
      <c r="X266" s="6"/>
      <c r="Y266" s="101"/>
      <c r="Z266" s="102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5"/>
      <c r="AV266" s="5"/>
      <c r="AW266" s="5"/>
      <c r="AX266" s="6"/>
      <c r="AY266" s="6"/>
      <c r="AZ266" s="7"/>
      <c r="BA266" s="6"/>
      <c r="BB266" s="6"/>
      <c r="BC266" s="6"/>
      <c r="BD266" s="6"/>
      <c r="BE266" s="6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40"/>
    </row>
    <row r="267" spans="1:75" ht="15.75" customHeight="1">
      <c r="A267" s="61"/>
      <c r="B267" s="61"/>
      <c r="C267" s="1"/>
      <c r="D267" s="1"/>
      <c r="E267" s="62"/>
      <c r="F267" s="98"/>
      <c r="G267" s="98"/>
      <c r="H267" s="38"/>
      <c r="I267" s="99"/>
      <c r="J267" s="100"/>
      <c r="K267" s="100"/>
      <c r="L267" s="100"/>
      <c r="M267" s="100"/>
      <c r="N267" s="100"/>
      <c r="O267" s="100"/>
      <c r="P267" s="1"/>
      <c r="Q267" s="1"/>
      <c r="R267" s="1"/>
      <c r="S267" s="1"/>
      <c r="T267" s="1"/>
      <c r="U267" s="1"/>
      <c r="V267" s="1"/>
      <c r="W267" s="1"/>
      <c r="X267" s="6"/>
      <c r="Y267" s="101"/>
      <c r="Z267" s="102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5"/>
      <c r="AV267" s="5"/>
      <c r="AW267" s="5"/>
      <c r="AX267" s="6"/>
      <c r="AY267" s="6"/>
      <c r="AZ267" s="7"/>
      <c r="BA267" s="6"/>
      <c r="BB267" s="6"/>
      <c r="BC267" s="6"/>
      <c r="BD267" s="6"/>
      <c r="BE267" s="6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40"/>
    </row>
    <row r="268" spans="1:75" ht="15.75" customHeight="1">
      <c r="A268" s="61"/>
      <c r="B268" s="61"/>
      <c r="C268" s="1"/>
      <c r="D268" s="1"/>
      <c r="E268" s="62"/>
      <c r="F268" s="98"/>
      <c r="G268" s="98"/>
      <c r="H268" s="38"/>
      <c r="I268" s="99"/>
      <c r="J268" s="100"/>
      <c r="K268" s="100"/>
      <c r="L268" s="100"/>
      <c r="M268" s="100"/>
      <c r="N268" s="100"/>
      <c r="O268" s="100"/>
      <c r="P268" s="1"/>
      <c r="Q268" s="1"/>
      <c r="R268" s="1"/>
      <c r="S268" s="1"/>
      <c r="T268" s="1"/>
      <c r="U268" s="1"/>
      <c r="V268" s="1"/>
      <c r="W268" s="1"/>
      <c r="X268" s="6"/>
      <c r="Y268" s="101"/>
      <c r="Z268" s="102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5"/>
      <c r="AV268" s="5"/>
      <c r="AW268" s="5"/>
      <c r="AX268" s="6"/>
      <c r="AY268" s="6"/>
      <c r="AZ268" s="7"/>
      <c r="BA268" s="6"/>
      <c r="BB268" s="6"/>
      <c r="BC268" s="6"/>
      <c r="BD268" s="6"/>
      <c r="BE268" s="6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40"/>
    </row>
    <row r="269" spans="1:75" ht="15.75" customHeight="1">
      <c r="A269" s="61"/>
      <c r="B269" s="61"/>
      <c r="C269" s="1"/>
      <c r="D269" s="1"/>
      <c r="E269" s="62"/>
      <c r="F269" s="98"/>
      <c r="G269" s="98"/>
      <c r="H269" s="38"/>
      <c r="I269" s="99"/>
      <c r="J269" s="100"/>
      <c r="K269" s="100"/>
      <c r="L269" s="100"/>
      <c r="M269" s="100"/>
      <c r="N269" s="100"/>
      <c r="O269" s="100"/>
      <c r="P269" s="1"/>
      <c r="Q269" s="1"/>
      <c r="R269" s="1"/>
      <c r="S269" s="1"/>
      <c r="T269" s="1"/>
      <c r="U269" s="1"/>
      <c r="V269" s="1"/>
      <c r="W269" s="1"/>
      <c r="X269" s="6"/>
      <c r="Y269" s="101"/>
      <c r="Z269" s="102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5"/>
      <c r="AV269" s="5"/>
      <c r="AW269" s="5"/>
      <c r="AX269" s="6"/>
      <c r="AY269" s="6"/>
      <c r="AZ269" s="7"/>
      <c r="BA269" s="6"/>
      <c r="BB269" s="6"/>
      <c r="BC269" s="6"/>
      <c r="BD269" s="6"/>
      <c r="BE269" s="6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40"/>
    </row>
    <row r="270" spans="1:75" ht="15.75" customHeight="1">
      <c r="A270" s="61"/>
      <c r="B270" s="61"/>
      <c r="C270" s="1"/>
      <c r="D270" s="1"/>
      <c r="E270" s="62"/>
      <c r="F270" s="98"/>
      <c r="G270" s="98"/>
      <c r="H270" s="38"/>
      <c r="I270" s="99"/>
      <c r="J270" s="100"/>
      <c r="K270" s="100"/>
      <c r="L270" s="100"/>
      <c r="M270" s="100"/>
      <c r="N270" s="100"/>
      <c r="O270" s="100"/>
      <c r="P270" s="1"/>
      <c r="Q270" s="1"/>
      <c r="R270" s="1"/>
      <c r="S270" s="1"/>
      <c r="T270" s="1"/>
      <c r="U270" s="1"/>
      <c r="V270" s="1"/>
      <c r="W270" s="1"/>
      <c r="X270" s="6"/>
      <c r="Y270" s="101"/>
      <c r="Z270" s="102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5"/>
      <c r="AV270" s="5"/>
      <c r="AW270" s="5"/>
      <c r="AX270" s="6"/>
      <c r="AY270" s="6"/>
      <c r="AZ270" s="7"/>
      <c r="BA270" s="6"/>
      <c r="BB270" s="6"/>
      <c r="BC270" s="6"/>
      <c r="BD270" s="6"/>
      <c r="BE270" s="6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40"/>
    </row>
    <row r="271" spans="1:75" ht="15.75" customHeight="1">
      <c r="A271" s="61"/>
      <c r="B271" s="61"/>
      <c r="C271" s="1"/>
      <c r="D271" s="1"/>
      <c r="E271" s="62"/>
      <c r="F271" s="98"/>
      <c r="G271" s="98"/>
      <c r="H271" s="38"/>
      <c r="I271" s="99"/>
      <c r="J271" s="100"/>
      <c r="K271" s="100"/>
      <c r="L271" s="100"/>
      <c r="M271" s="100"/>
      <c r="N271" s="100"/>
      <c r="O271" s="100"/>
      <c r="P271" s="1"/>
      <c r="Q271" s="1"/>
      <c r="R271" s="1"/>
      <c r="S271" s="1"/>
      <c r="T271" s="1"/>
      <c r="U271" s="1"/>
      <c r="V271" s="1"/>
      <c r="W271" s="1"/>
      <c r="X271" s="6"/>
      <c r="Y271" s="101"/>
      <c r="Z271" s="102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5"/>
      <c r="AV271" s="5"/>
      <c r="AW271" s="5"/>
      <c r="AX271" s="6"/>
      <c r="AY271" s="6"/>
      <c r="AZ271" s="7"/>
      <c r="BA271" s="6"/>
      <c r="BB271" s="6"/>
      <c r="BC271" s="6"/>
      <c r="BD271" s="6"/>
      <c r="BE271" s="6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40"/>
    </row>
    <row r="272" spans="1:75" ht="15.75" customHeight="1">
      <c r="A272" s="61"/>
      <c r="B272" s="61"/>
      <c r="C272" s="1"/>
      <c r="D272" s="1"/>
      <c r="E272" s="62"/>
      <c r="F272" s="98"/>
      <c r="G272" s="98"/>
      <c r="H272" s="38"/>
      <c r="I272" s="99"/>
      <c r="J272" s="100"/>
      <c r="K272" s="100"/>
      <c r="L272" s="100"/>
      <c r="M272" s="100"/>
      <c r="N272" s="100"/>
      <c r="O272" s="100"/>
      <c r="P272" s="1"/>
      <c r="Q272" s="1"/>
      <c r="R272" s="1"/>
      <c r="S272" s="1"/>
      <c r="T272" s="1"/>
      <c r="U272" s="1"/>
      <c r="V272" s="1"/>
      <c r="W272" s="1"/>
      <c r="X272" s="6"/>
      <c r="Y272" s="101"/>
      <c r="Z272" s="102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5"/>
      <c r="AV272" s="5"/>
      <c r="AW272" s="5"/>
      <c r="AX272" s="6"/>
      <c r="AY272" s="6"/>
      <c r="AZ272" s="7"/>
      <c r="BA272" s="6"/>
      <c r="BB272" s="6"/>
      <c r="BC272" s="6"/>
      <c r="BD272" s="6"/>
      <c r="BE272" s="6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40"/>
    </row>
    <row r="273" spans="1:75" ht="15.75" customHeight="1">
      <c r="A273" s="61"/>
      <c r="B273" s="61"/>
      <c r="C273" s="1"/>
      <c r="D273" s="1"/>
      <c r="E273" s="62"/>
      <c r="F273" s="98"/>
      <c r="G273" s="98"/>
      <c r="H273" s="38"/>
      <c r="I273" s="99"/>
      <c r="J273" s="100"/>
      <c r="K273" s="100"/>
      <c r="L273" s="100"/>
      <c r="M273" s="100"/>
      <c r="N273" s="100"/>
      <c r="O273" s="100"/>
      <c r="P273" s="1"/>
      <c r="Q273" s="1"/>
      <c r="R273" s="1"/>
      <c r="S273" s="1"/>
      <c r="T273" s="1"/>
      <c r="U273" s="1"/>
      <c r="V273" s="1"/>
      <c r="W273" s="1"/>
      <c r="X273" s="6"/>
      <c r="Y273" s="101"/>
      <c r="Z273" s="102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5"/>
      <c r="AV273" s="5"/>
      <c r="AW273" s="5"/>
      <c r="AX273" s="6"/>
      <c r="AY273" s="6"/>
      <c r="AZ273" s="7"/>
      <c r="BA273" s="6"/>
      <c r="BB273" s="6"/>
      <c r="BC273" s="6"/>
      <c r="BD273" s="6"/>
      <c r="BE273" s="6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40"/>
    </row>
    <row r="274" spans="1:75" ht="15.75" customHeight="1">
      <c r="A274" s="61"/>
      <c r="B274" s="61"/>
      <c r="C274" s="1"/>
      <c r="D274" s="1"/>
      <c r="E274" s="62"/>
      <c r="F274" s="98"/>
      <c r="G274" s="98"/>
      <c r="H274" s="38"/>
      <c r="I274" s="99"/>
      <c r="J274" s="100"/>
      <c r="K274" s="100"/>
      <c r="L274" s="100"/>
      <c r="M274" s="100"/>
      <c r="N274" s="100"/>
      <c r="O274" s="100"/>
      <c r="P274" s="1"/>
      <c r="Q274" s="1"/>
      <c r="R274" s="1"/>
      <c r="S274" s="1"/>
      <c r="T274" s="1"/>
      <c r="U274" s="1"/>
      <c r="V274" s="1"/>
      <c r="W274" s="1"/>
      <c r="X274" s="6"/>
      <c r="Y274" s="101"/>
      <c r="Z274" s="102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5"/>
      <c r="AV274" s="5"/>
      <c r="AW274" s="5"/>
      <c r="AX274" s="6"/>
      <c r="AY274" s="6"/>
      <c r="AZ274" s="7"/>
      <c r="BA274" s="6"/>
      <c r="BB274" s="6"/>
      <c r="BC274" s="6"/>
      <c r="BD274" s="6"/>
      <c r="BE274" s="6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40"/>
    </row>
    <row r="275" spans="1:75" ht="15.75" customHeight="1">
      <c r="A275" s="61"/>
      <c r="B275" s="61"/>
      <c r="C275" s="1"/>
      <c r="D275" s="1"/>
      <c r="E275" s="62"/>
      <c r="F275" s="98"/>
      <c r="G275" s="98"/>
      <c r="H275" s="38"/>
      <c r="I275" s="99"/>
      <c r="J275" s="100"/>
      <c r="K275" s="100"/>
      <c r="L275" s="100"/>
      <c r="M275" s="100"/>
      <c r="N275" s="100"/>
      <c r="O275" s="100"/>
      <c r="P275" s="1"/>
      <c r="Q275" s="1"/>
      <c r="R275" s="1"/>
      <c r="S275" s="1"/>
      <c r="T275" s="1"/>
      <c r="U275" s="1"/>
      <c r="V275" s="1"/>
      <c r="W275" s="1"/>
      <c r="X275" s="6"/>
      <c r="Y275" s="101"/>
      <c r="Z275" s="102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5"/>
      <c r="AV275" s="5"/>
      <c r="AW275" s="5"/>
      <c r="AX275" s="6"/>
      <c r="AY275" s="6"/>
      <c r="AZ275" s="7"/>
      <c r="BA275" s="6"/>
      <c r="BB275" s="6"/>
      <c r="BC275" s="6"/>
      <c r="BD275" s="6"/>
      <c r="BE275" s="6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40"/>
    </row>
    <row r="276" spans="1:75" ht="15.75" customHeight="1">
      <c r="A276" s="61"/>
      <c r="B276" s="61"/>
      <c r="C276" s="1"/>
      <c r="D276" s="1"/>
      <c r="E276" s="62"/>
      <c r="F276" s="98"/>
      <c r="G276" s="98"/>
      <c r="H276" s="38"/>
      <c r="I276" s="99"/>
      <c r="J276" s="100"/>
      <c r="K276" s="100"/>
      <c r="L276" s="100"/>
      <c r="M276" s="100"/>
      <c r="N276" s="100"/>
      <c r="O276" s="100"/>
      <c r="P276" s="1"/>
      <c r="Q276" s="1"/>
      <c r="R276" s="1"/>
      <c r="S276" s="1"/>
      <c r="T276" s="1"/>
      <c r="U276" s="1"/>
      <c r="V276" s="1"/>
      <c r="W276" s="1"/>
      <c r="X276" s="6"/>
      <c r="Y276" s="101"/>
      <c r="Z276" s="102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5"/>
      <c r="AV276" s="5"/>
      <c r="AW276" s="5"/>
      <c r="AX276" s="6"/>
      <c r="AY276" s="6"/>
      <c r="AZ276" s="7"/>
      <c r="BA276" s="6"/>
      <c r="BB276" s="6"/>
      <c r="BC276" s="6"/>
      <c r="BD276" s="6"/>
      <c r="BE276" s="6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40"/>
    </row>
    <row r="277" spans="1:75" ht="15.75" customHeight="1">
      <c r="A277" s="61"/>
      <c r="B277" s="61"/>
      <c r="C277" s="1"/>
      <c r="D277" s="1"/>
      <c r="E277" s="62"/>
      <c r="F277" s="98"/>
      <c r="G277" s="98"/>
      <c r="H277" s="38"/>
      <c r="I277" s="99"/>
      <c r="J277" s="100"/>
      <c r="K277" s="100"/>
      <c r="L277" s="100"/>
      <c r="M277" s="100"/>
      <c r="N277" s="100"/>
      <c r="O277" s="100"/>
      <c r="P277" s="1"/>
      <c r="Q277" s="1"/>
      <c r="R277" s="1"/>
      <c r="S277" s="1"/>
      <c r="T277" s="1"/>
      <c r="U277" s="1"/>
      <c r="V277" s="1"/>
      <c r="W277" s="1"/>
      <c r="X277" s="6"/>
      <c r="Y277" s="101"/>
      <c r="Z277" s="102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5"/>
      <c r="AV277" s="5"/>
      <c r="AW277" s="5"/>
      <c r="AX277" s="6"/>
      <c r="AY277" s="6"/>
      <c r="AZ277" s="7"/>
      <c r="BA277" s="6"/>
      <c r="BB277" s="6"/>
      <c r="BC277" s="6"/>
      <c r="BD277" s="6"/>
      <c r="BE277" s="6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40"/>
    </row>
    <row r="278" spans="1:75" ht="15.75" customHeight="1">
      <c r="A278" s="61"/>
      <c r="B278" s="61"/>
      <c r="C278" s="1"/>
      <c r="D278" s="1"/>
      <c r="E278" s="62"/>
      <c r="F278" s="98"/>
      <c r="G278" s="98"/>
      <c r="H278" s="38"/>
      <c r="I278" s="99"/>
      <c r="J278" s="100"/>
      <c r="K278" s="100"/>
      <c r="L278" s="100"/>
      <c r="M278" s="100"/>
      <c r="N278" s="100"/>
      <c r="O278" s="100"/>
      <c r="P278" s="1"/>
      <c r="Q278" s="1"/>
      <c r="R278" s="1"/>
      <c r="S278" s="1"/>
      <c r="T278" s="1"/>
      <c r="U278" s="1"/>
      <c r="V278" s="1"/>
      <c r="W278" s="1"/>
      <c r="X278" s="6"/>
      <c r="Y278" s="101"/>
      <c r="Z278" s="102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5"/>
      <c r="AV278" s="5"/>
      <c r="AW278" s="5"/>
      <c r="AX278" s="6"/>
      <c r="AY278" s="6"/>
      <c r="AZ278" s="7"/>
      <c r="BA278" s="6"/>
      <c r="BB278" s="6"/>
      <c r="BC278" s="6"/>
      <c r="BD278" s="6"/>
      <c r="BE278" s="6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40"/>
    </row>
    <row r="279" spans="1:75" ht="15.75" customHeight="1">
      <c r="A279" s="61"/>
      <c r="B279" s="61"/>
      <c r="C279" s="1"/>
      <c r="D279" s="1"/>
      <c r="E279" s="62"/>
      <c r="F279" s="98"/>
      <c r="G279" s="98"/>
      <c r="H279" s="38"/>
      <c r="I279" s="99"/>
      <c r="J279" s="100"/>
      <c r="K279" s="100"/>
      <c r="L279" s="100"/>
      <c r="M279" s="100"/>
      <c r="N279" s="100"/>
      <c r="O279" s="100"/>
      <c r="P279" s="1"/>
      <c r="Q279" s="1"/>
      <c r="R279" s="1"/>
      <c r="S279" s="1"/>
      <c r="T279" s="1"/>
      <c r="U279" s="1"/>
      <c r="V279" s="1"/>
      <c r="W279" s="1"/>
      <c r="X279" s="6"/>
      <c r="Y279" s="101"/>
      <c r="Z279" s="102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5"/>
      <c r="AV279" s="5"/>
      <c r="AW279" s="5"/>
      <c r="AX279" s="6"/>
      <c r="AY279" s="6"/>
      <c r="AZ279" s="7"/>
      <c r="BA279" s="6"/>
      <c r="BB279" s="6"/>
      <c r="BC279" s="6"/>
      <c r="BD279" s="6"/>
      <c r="BE279" s="6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40"/>
    </row>
    <row r="280" spans="1:75" ht="15.75" customHeight="1">
      <c r="A280" s="61"/>
      <c r="B280" s="61"/>
      <c r="C280" s="1"/>
      <c r="D280" s="1"/>
      <c r="E280" s="62"/>
      <c r="F280" s="98"/>
      <c r="G280" s="98"/>
      <c r="H280" s="38"/>
      <c r="I280" s="99"/>
      <c r="J280" s="100"/>
      <c r="K280" s="100"/>
      <c r="L280" s="100"/>
      <c r="M280" s="100"/>
      <c r="N280" s="100"/>
      <c r="O280" s="100"/>
      <c r="P280" s="1"/>
      <c r="Q280" s="1"/>
      <c r="R280" s="1"/>
      <c r="S280" s="1"/>
      <c r="T280" s="1"/>
      <c r="U280" s="1"/>
      <c r="V280" s="1"/>
      <c r="W280" s="1"/>
      <c r="X280" s="6"/>
      <c r="Y280" s="101"/>
      <c r="Z280" s="102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5"/>
      <c r="AV280" s="5"/>
      <c r="AW280" s="5"/>
      <c r="AX280" s="6"/>
      <c r="AY280" s="6"/>
      <c r="AZ280" s="7"/>
      <c r="BA280" s="6"/>
      <c r="BB280" s="6"/>
      <c r="BC280" s="6"/>
      <c r="BD280" s="6"/>
      <c r="BE280" s="6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40"/>
    </row>
    <row r="281" spans="1:75" ht="15.75" customHeight="1">
      <c r="A281" s="61"/>
      <c r="B281" s="61"/>
      <c r="C281" s="1"/>
      <c r="D281" s="1"/>
      <c r="E281" s="62"/>
      <c r="F281" s="98"/>
      <c r="G281" s="98"/>
      <c r="H281" s="38"/>
      <c r="I281" s="99"/>
      <c r="J281" s="100"/>
      <c r="K281" s="100"/>
      <c r="L281" s="100"/>
      <c r="M281" s="100"/>
      <c r="N281" s="100"/>
      <c r="O281" s="100"/>
      <c r="P281" s="1"/>
      <c r="Q281" s="1"/>
      <c r="R281" s="1"/>
      <c r="S281" s="1"/>
      <c r="T281" s="1"/>
      <c r="U281" s="1"/>
      <c r="V281" s="1"/>
      <c r="W281" s="1"/>
      <c r="X281" s="6"/>
      <c r="Y281" s="101"/>
      <c r="Z281" s="102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5"/>
      <c r="AV281" s="5"/>
      <c r="AW281" s="5"/>
      <c r="AX281" s="6"/>
      <c r="AY281" s="6"/>
      <c r="AZ281" s="7"/>
      <c r="BA281" s="6"/>
      <c r="BB281" s="6"/>
      <c r="BC281" s="6"/>
      <c r="BD281" s="6"/>
      <c r="BE281" s="6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40"/>
    </row>
    <row r="282" spans="1:75" ht="15.75" customHeight="1">
      <c r="A282" s="61"/>
      <c r="B282" s="61"/>
      <c r="C282" s="1"/>
      <c r="D282" s="1"/>
      <c r="E282" s="62"/>
      <c r="F282" s="98"/>
      <c r="G282" s="98"/>
      <c r="H282" s="38"/>
      <c r="I282" s="99"/>
      <c r="J282" s="100"/>
      <c r="K282" s="100"/>
      <c r="L282" s="100"/>
      <c r="M282" s="100"/>
      <c r="N282" s="100"/>
      <c r="O282" s="100"/>
      <c r="P282" s="1"/>
      <c r="Q282" s="1"/>
      <c r="R282" s="1"/>
      <c r="S282" s="1"/>
      <c r="T282" s="1"/>
      <c r="U282" s="1"/>
      <c r="V282" s="1"/>
      <c r="W282" s="1"/>
      <c r="X282" s="6"/>
      <c r="Y282" s="101"/>
      <c r="Z282" s="102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5"/>
      <c r="AV282" s="5"/>
      <c r="AW282" s="5"/>
      <c r="AX282" s="6"/>
      <c r="AY282" s="6"/>
      <c r="AZ282" s="7"/>
      <c r="BA282" s="6"/>
      <c r="BB282" s="6"/>
      <c r="BC282" s="6"/>
      <c r="BD282" s="6"/>
      <c r="BE282" s="6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40"/>
    </row>
    <row r="283" spans="1:75" ht="15.75" customHeight="1">
      <c r="A283" s="61"/>
      <c r="B283" s="61"/>
      <c r="C283" s="1"/>
      <c r="D283" s="1"/>
      <c r="E283" s="62"/>
      <c r="F283" s="98"/>
      <c r="G283" s="98"/>
      <c r="H283" s="38"/>
      <c r="I283" s="99"/>
      <c r="J283" s="100"/>
      <c r="K283" s="100"/>
      <c r="L283" s="100"/>
      <c r="M283" s="100"/>
      <c r="N283" s="100"/>
      <c r="O283" s="100"/>
      <c r="P283" s="1"/>
      <c r="Q283" s="1"/>
      <c r="R283" s="1"/>
      <c r="S283" s="1"/>
      <c r="T283" s="1"/>
      <c r="U283" s="1"/>
      <c r="V283" s="1"/>
      <c r="W283" s="1"/>
      <c r="X283" s="6"/>
      <c r="Y283" s="101"/>
      <c r="Z283" s="102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5"/>
      <c r="AV283" s="5"/>
      <c r="AW283" s="5"/>
      <c r="AX283" s="6"/>
      <c r="AY283" s="6"/>
      <c r="AZ283" s="7"/>
      <c r="BA283" s="6"/>
      <c r="BB283" s="6"/>
      <c r="BC283" s="6"/>
      <c r="BD283" s="6"/>
      <c r="BE283" s="6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40"/>
    </row>
    <row r="284" spans="1:75" ht="15.75" customHeight="1">
      <c r="A284" s="61"/>
      <c r="B284" s="61"/>
      <c r="C284" s="1"/>
      <c r="D284" s="1"/>
      <c r="E284" s="62"/>
      <c r="F284" s="98"/>
      <c r="G284" s="98"/>
      <c r="H284" s="38"/>
      <c r="I284" s="99"/>
      <c r="J284" s="100"/>
      <c r="K284" s="100"/>
      <c r="L284" s="100"/>
      <c r="M284" s="100"/>
      <c r="N284" s="100"/>
      <c r="O284" s="100"/>
      <c r="P284" s="1"/>
      <c r="Q284" s="1"/>
      <c r="R284" s="1"/>
      <c r="S284" s="1"/>
      <c r="T284" s="1"/>
      <c r="U284" s="1"/>
      <c r="V284" s="1"/>
      <c r="W284" s="1"/>
      <c r="X284" s="6"/>
      <c r="Y284" s="101"/>
      <c r="Z284" s="102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5"/>
      <c r="AV284" s="5"/>
      <c r="AW284" s="5"/>
      <c r="AX284" s="6"/>
      <c r="AY284" s="6"/>
      <c r="AZ284" s="7"/>
      <c r="BA284" s="6"/>
      <c r="BB284" s="6"/>
      <c r="BC284" s="6"/>
      <c r="BD284" s="6"/>
      <c r="BE284" s="6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40"/>
    </row>
    <row r="285" spans="1:75" ht="15.75" customHeight="1">
      <c r="A285" s="61"/>
      <c r="B285" s="61"/>
      <c r="C285" s="1"/>
      <c r="D285" s="1"/>
      <c r="E285" s="62"/>
      <c r="F285" s="98"/>
      <c r="G285" s="98"/>
      <c r="H285" s="38"/>
      <c r="I285" s="99"/>
      <c r="J285" s="100"/>
      <c r="K285" s="100"/>
      <c r="L285" s="100"/>
      <c r="M285" s="100"/>
      <c r="N285" s="100"/>
      <c r="O285" s="100"/>
      <c r="P285" s="1"/>
      <c r="Q285" s="1"/>
      <c r="R285" s="1"/>
      <c r="S285" s="1"/>
      <c r="T285" s="1"/>
      <c r="U285" s="1"/>
      <c r="V285" s="1"/>
      <c r="W285" s="1"/>
      <c r="X285" s="6"/>
      <c r="Y285" s="101"/>
      <c r="Z285" s="102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5"/>
      <c r="AV285" s="5"/>
      <c r="AW285" s="5"/>
      <c r="AX285" s="6"/>
      <c r="AY285" s="6"/>
      <c r="AZ285" s="7"/>
      <c r="BA285" s="6"/>
      <c r="BB285" s="6"/>
      <c r="BC285" s="6"/>
      <c r="BD285" s="6"/>
      <c r="BE285" s="6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40"/>
    </row>
    <row r="286" spans="1:75" ht="15.75" customHeight="1">
      <c r="A286" s="61"/>
      <c r="B286" s="61"/>
      <c r="C286" s="1"/>
      <c r="D286" s="1"/>
      <c r="E286" s="62"/>
      <c r="F286" s="98"/>
      <c r="G286" s="98"/>
      <c r="H286" s="38"/>
      <c r="I286" s="99"/>
      <c r="J286" s="100"/>
      <c r="K286" s="100"/>
      <c r="L286" s="100"/>
      <c r="M286" s="100"/>
      <c r="N286" s="100"/>
      <c r="O286" s="100"/>
      <c r="P286" s="1"/>
      <c r="Q286" s="1"/>
      <c r="R286" s="1"/>
      <c r="S286" s="1"/>
      <c r="T286" s="1"/>
      <c r="U286" s="1"/>
      <c r="V286" s="1"/>
      <c r="W286" s="1"/>
      <c r="X286" s="6"/>
      <c r="Y286" s="101"/>
      <c r="Z286" s="102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5"/>
      <c r="AV286" s="5"/>
      <c r="AW286" s="5"/>
      <c r="AX286" s="6"/>
      <c r="AY286" s="6"/>
      <c r="AZ286" s="7"/>
      <c r="BA286" s="6"/>
      <c r="BB286" s="6"/>
      <c r="BC286" s="6"/>
      <c r="BD286" s="6"/>
      <c r="BE286" s="6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40"/>
    </row>
    <row r="287" spans="1:75" ht="15.75" customHeight="1">
      <c r="A287" s="61"/>
      <c r="B287" s="61"/>
      <c r="C287" s="1"/>
      <c r="D287" s="1"/>
      <c r="E287" s="62"/>
      <c r="F287" s="98"/>
      <c r="G287" s="98"/>
      <c r="H287" s="38"/>
      <c r="I287" s="99"/>
      <c r="J287" s="100"/>
      <c r="K287" s="100"/>
      <c r="L287" s="100"/>
      <c r="M287" s="100"/>
      <c r="N287" s="100"/>
      <c r="O287" s="100"/>
      <c r="P287" s="1"/>
      <c r="Q287" s="1"/>
      <c r="R287" s="1"/>
      <c r="S287" s="1"/>
      <c r="T287" s="1"/>
      <c r="U287" s="1"/>
      <c r="V287" s="1"/>
      <c r="W287" s="1"/>
      <c r="X287" s="6"/>
      <c r="Y287" s="101"/>
      <c r="Z287" s="102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5"/>
      <c r="AV287" s="5"/>
      <c r="AW287" s="5"/>
      <c r="AX287" s="6"/>
      <c r="AY287" s="6"/>
      <c r="AZ287" s="7"/>
      <c r="BA287" s="6"/>
      <c r="BB287" s="6"/>
      <c r="BC287" s="6"/>
      <c r="BD287" s="6"/>
      <c r="BE287" s="6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40"/>
    </row>
    <row r="288" spans="1:75" ht="15.75" customHeight="1">
      <c r="A288" s="61"/>
      <c r="B288" s="61"/>
      <c r="C288" s="1"/>
      <c r="D288" s="1"/>
      <c r="E288" s="62"/>
      <c r="F288" s="98"/>
      <c r="G288" s="98"/>
      <c r="H288" s="38"/>
      <c r="I288" s="99"/>
      <c r="J288" s="100"/>
      <c r="K288" s="100"/>
      <c r="L288" s="100"/>
      <c r="M288" s="100"/>
      <c r="N288" s="100"/>
      <c r="O288" s="100"/>
      <c r="P288" s="1"/>
      <c r="Q288" s="1"/>
      <c r="R288" s="1"/>
      <c r="S288" s="1"/>
      <c r="T288" s="1"/>
      <c r="U288" s="1"/>
      <c r="V288" s="1"/>
      <c r="W288" s="1"/>
      <c r="X288" s="6"/>
      <c r="Y288" s="101"/>
      <c r="Z288" s="102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5"/>
      <c r="AV288" s="5"/>
      <c r="AW288" s="5"/>
      <c r="AX288" s="6"/>
      <c r="AY288" s="6"/>
      <c r="AZ288" s="7"/>
      <c r="BA288" s="6"/>
      <c r="BB288" s="6"/>
      <c r="BC288" s="6"/>
      <c r="BD288" s="6"/>
      <c r="BE288" s="6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40"/>
    </row>
    <row r="289" spans="1:75" ht="15.75" customHeight="1">
      <c r="A289" s="61"/>
      <c r="B289" s="61"/>
      <c r="C289" s="1"/>
      <c r="D289" s="1"/>
      <c r="E289" s="62"/>
      <c r="F289" s="98"/>
      <c r="G289" s="98"/>
      <c r="H289" s="38"/>
      <c r="I289" s="99"/>
      <c r="J289" s="100"/>
      <c r="K289" s="100"/>
      <c r="L289" s="100"/>
      <c r="M289" s="100"/>
      <c r="N289" s="100"/>
      <c r="O289" s="100"/>
      <c r="P289" s="1"/>
      <c r="Q289" s="1"/>
      <c r="R289" s="1"/>
      <c r="S289" s="1"/>
      <c r="T289" s="1"/>
      <c r="U289" s="1"/>
      <c r="V289" s="1"/>
      <c r="W289" s="1"/>
      <c r="X289" s="6"/>
      <c r="Y289" s="101"/>
      <c r="Z289" s="102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5"/>
      <c r="AV289" s="5"/>
      <c r="AW289" s="5"/>
      <c r="AX289" s="6"/>
      <c r="AY289" s="6"/>
      <c r="AZ289" s="7"/>
      <c r="BA289" s="6"/>
      <c r="BB289" s="6"/>
      <c r="BC289" s="6"/>
      <c r="BD289" s="6"/>
      <c r="BE289" s="6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40"/>
    </row>
    <row r="290" spans="1:75" ht="15.75" customHeight="1">
      <c r="A290" s="61"/>
      <c r="B290" s="61"/>
      <c r="C290" s="1"/>
      <c r="D290" s="1"/>
      <c r="E290" s="62"/>
      <c r="F290" s="98"/>
      <c r="G290" s="98"/>
      <c r="H290" s="38"/>
      <c r="I290" s="99"/>
      <c r="J290" s="100"/>
      <c r="K290" s="100"/>
      <c r="L290" s="100"/>
      <c r="M290" s="100"/>
      <c r="N290" s="100"/>
      <c r="O290" s="100"/>
      <c r="P290" s="1"/>
      <c r="Q290" s="1"/>
      <c r="R290" s="1"/>
      <c r="S290" s="1"/>
      <c r="T290" s="1"/>
      <c r="U290" s="1"/>
      <c r="V290" s="1"/>
      <c r="W290" s="1"/>
      <c r="X290" s="6"/>
      <c r="Y290" s="101"/>
      <c r="Z290" s="102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5"/>
      <c r="AV290" s="5"/>
      <c r="AW290" s="5"/>
      <c r="AX290" s="6"/>
      <c r="AY290" s="6"/>
      <c r="AZ290" s="7"/>
      <c r="BA290" s="6"/>
      <c r="BB290" s="6"/>
      <c r="BC290" s="6"/>
      <c r="BD290" s="6"/>
      <c r="BE290" s="6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40"/>
    </row>
    <row r="291" spans="1:75" ht="15.75" customHeight="1">
      <c r="A291" s="61"/>
      <c r="B291" s="61"/>
      <c r="C291" s="1"/>
      <c r="D291" s="1"/>
      <c r="E291" s="62"/>
      <c r="F291" s="98"/>
      <c r="G291" s="98"/>
      <c r="H291" s="38"/>
      <c r="I291" s="99"/>
      <c r="J291" s="100"/>
      <c r="K291" s="100"/>
      <c r="L291" s="100"/>
      <c r="M291" s="100"/>
      <c r="N291" s="100"/>
      <c r="O291" s="100"/>
      <c r="P291" s="1"/>
      <c r="Q291" s="1"/>
      <c r="R291" s="1"/>
      <c r="S291" s="1"/>
      <c r="T291" s="1"/>
      <c r="U291" s="1"/>
      <c r="V291" s="1"/>
      <c r="W291" s="1"/>
      <c r="X291" s="6"/>
      <c r="Y291" s="101"/>
      <c r="Z291" s="102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5"/>
      <c r="AV291" s="5"/>
      <c r="AW291" s="5"/>
      <c r="AX291" s="6"/>
      <c r="AY291" s="6"/>
      <c r="AZ291" s="7"/>
      <c r="BA291" s="6"/>
      <c r="BB291" s="6"/>
      <c r="BC291" s="6"/>
      <c r="BD291" s="6"/>
      <c r="BE291" s="6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40"/>
    </row>
    <row r="292" spans="1:75" ht="15.75" customHeight="1">
      <c r="A292" s="61"/>
      <c r="B292" s="61"/>
      <c r="C292" s="1"/>
      <c r="D292" s="1"/>
      <c r="E292" s="62"/>
      <c r="F292" s="98"/>
      <c r="G292" s="98"/>
      <c r="H292" s="38"/>
      <c r="I292" s="99"/>
      <c r="J292" s="100"/>
      <c r="K292" s="100"/>
      <c r="L292" s="100"/>
      <c r="M292" s="100"/>
      <c r="N292" s="100"/>
      <c r="O292" s="100"/>
      <c r="P292" s="1"/>
      <c r="Q292" s="1"/>
      <c r="R292" s="1"/>
      <c r="S292" s="1"/>
      <c r="T292" s="1"/>
      <c r="U292" s="1"/>
      <c r="V292" s="1"/>
      <c r="W292" s="1"/>
      <c r="X292" s="6"/>
      <c r="Y292" s="101"/>
      <c r="Z292" s="102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5"/>
      <c r="AV292" s="5"/>
      <c r="AW292" s="5"/>
      <c r="AX292" s="6"/>
      <c r="AY292" s="6"/>
      <c r="AZ292" s="7"/>
      <c r="BA292" s="6"/>
      <c r="BB292" s="6"/>
      <c r="BC292" s="6"/>
      <c r="BD292" s="6"/>
      <c r="BE292" s="6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40"/>
    </row>
    <row r="293" spans="1:75" ht="15.75" customHeight="1">
      <c r="A293" s="61"/>
      <c r="B293" s="61"/>
      <c r="C293" s="1"/>
      <c r="D293" s="1"/>
      <c r="E293" s="62"/>
      <c r="F293" s="98"/>
      <c r="G293" s="98"/>
      <c r="H293" s="38"/>
      <c r="I293" s="99"/>
      <c r="J293" s="100"/>
      <c r="K293" s="100"/>
      <c r="L293" s="100"/>
      <c r="M293" s="100"/>
      <c r="N293" s="100"/>
      <c r="O293" s="100"/>
      <c r="P293" s="1"/>
      <c r="Q293" s="1"/>
      <c r="R293" s="1"/>
      <c r="S293" s="1"/>
      <c r="T293" s="1"/>
      <c r="U293" s="1"/>
      <c r="V293" s="1"/>
      <c r="W293" s="1"/>
      <c r="X293" s="6"/>
      <c r="Y293" s="101"/>
      <c r="Z293" s="102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5"/>
      <c r="AV293" s="5"/>
      <c r="AW293" s="5"/>
      <c r="AX293" s="6"/>
      <c r="AY293" s="6"/>
      <c r="AZ293" s="7"/>
      <c r="BA293" s="6"/>
      <c r="BB293" s="6"/>
      <c r="BC293" s="6"/>
      <c r="BD293" s="6"/>
      <c r="BE293" s="6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40"/>
    </row>
    <row r="294" spans="1:75" ht="15.75" customHeight="1">
      <c r="A294" s="61"/>
      <c r="B294" s="61"/>
      <c r="C294" s="1"/>
      <c r="D294" s="1"/>
      <c r="E294" s="62"/>
      <c r="F294" s="98"/>
      <c r="G294" s="98"/>
      <c r="H294" s="38"/>
      <c r="I294" s="99"/>
      <c r="J294" s="100"/>
      <c r="K294" s="100"/>
      <c r="L294" s="100"/>
      <c r="M294" s="100"/>
      <c r="N294" s="100"/>
      <c r="O294" s="100"/>
      <c r="P294" s="1"/>
      <c r="Q294" s="1"/>
      <c r="R294" s="1"/>
      <c r="S294" s="1"/>
      <c r="T294" s="1"/>
      <c r="U294" s="1"/>
      <c r="V294" s="1"/>
      <c r="W294" s="1"/>
      <c r="X294" s="6"/>
      <c r="Y294" s="101"/>
      <c r="Z294" s="102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5"/>
      <c r="AV294" s="5"/>
      <c r="AW294" s="5"/>
      <c r="AX294" s="6"/>
      <c r="AY294" s="6"/>
      <c r="AZ294" s="7"/>
      <c r="BA294" s="6"/>
      <c r="BB294" s="6"/>
      <c r="BC294" s="6"/>
      <c r="BD294" s="6"/>
      <c r="BE294" s="6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40"/>
    </row>
    <row r="295" spans="1:75" ht="15.75" customHeight="1">
      <c r="A295" s="61"/>
      <c r="B295" s="61"/>
      <c r="C295" s="1"/>
      <c r="D295" s="1"/>
      <c r="E295" s="62"/>
      <c r="F295" s="98"/>
      <c r="G295" s="98"/>
      <c r="H295" s="38"/>
      <c r="I295" s="99"/>
      <c r="J295" s="100"/>
      <c r="K295" s="100"/>
      <c r="L295" s="100"/>
      <c r="M295" s="100"/>
      <c r="N295" s="100"/>
      <c r="O295" s="100"/>
      <c r="P295" s="1"/>
      <c r="Q295" s="1"/>
      <c r="R295" s="1"/>
      <c r="S295" s="1"/>
      <c r="T295" s="1"/>
      <c r="U295" s="1"/>
      <c r="V295" s="1"/>
      <c r="W295" s="1"/>
      <c r="X295" s="6"/>
      <c r="Y295" s="101"/>
      <c r="Z295" s="102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5"/>
      <c r="AV295" s="5"/>
      <c r="AW295" s="5"/>
      <c r="AX295" s="6"/>
      <c r="AY295" s="6"/>
      <c r="AZ295" s="7"/>
      <c r="BA295" s="6"/>
      <c r="BB295" s="6"/>
      <c r="BC295" s="6"/>
      <c r="BD295" s="6"/>
      <c r="BE295" s="6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40"/>
    </row>
    <row r="296" spans="1:75" ht="15.75" customHeight="1">
      <c r="A296" s="61"/>
      <c r="B296" s="61"/>
      <c r="C296" s="1"/>
      <c r="D296" s="1"/>
      <c r="E296" s="62"/>
      <c r="F296" s="98"/>
      <c r="G296" s="98"/>
      <c r="H296" s="38"/>
      <c r="I296" s="99"/>
      <c r="J296" s="100"/>
      <c r="K296" s="100"/>
      <c r="L296" s="100"/>
      <c r="M296" s="100"/>
      <c r="N296" s="100"/>
      <c r="O296" s="100"/>
      <c r="P296" s="1"/>
      <c r="Q296" s="1"/>
      <c r="R296" s="1"/>
      <c r="S296" s="1"/>
      <c r="T296" s="1"/>
      <c r="U296" s="1"/>
      <c r="V296" s="1"/>
      <c r="W296" s="1"/>
      <c r="X296" s="6"/>
      <c r="Y296" s="101"/>
      <c r="Z296" s="102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5"/>
      <c r="AV296" s="5"/>
      <c r="AW296" s="5"/>
      <c r="AX296" s="6"/>
      <c r="AY296" s="6"/>
      <c r="AZ296" s="7"/>
      <c r="BA296" s="6"/>
      <c r="BB296" s="6"/>
      <c r="BC296" s="6"/>
      <c r="BD296" s="6"/>
      <c r="BE296" s="6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40"/>
    </row>
    <row r="297" spans="1:75" ht="15.75" customHeight="1">
      <c r="A297" s="61"/>
      <c r="B297" s="61"/>
      <c r="C297" s="1"/>
      <c r="D297" s="1"/>
      <c r="E297" s="62"/>
      <c r="F297" s="98"/>
      <c r="G297" s="98"/>
      <c r="H297" s="38"/>
      <c r="I297" s="99"/>
      <c r="J297" s="100"/>
      <c r="K297" s="100"/>
      <c r="L297" s="100"/>
      <c r="M297" s="100"/>
      <c r="N297" s="100"/>
      <c r="O297" s="100"/>
      <c r="P297" s="1"/>
      <c r="Q297" s="1"/>
      <c r="R297" s="1"/>
      <c r="S297" s="1"/>
      <c r="T297" s="1"/>
      <c r="U297" s="1"/>
      <c r="V297" s="1"/>
      <c r="W297" s="1"/>
      <c r="X297" s="6"/>
      <c r="Y297" s="101"/>
      <c r="Z297" s="102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5"/>
      <c r="AV297" s="5"/>
      <c r="AW297" s="5"/>
      <c r="AX297" s="6"/>
      <c r="AY297" s="6"/>
      <c r="AZ297" s="7"/>
      <c r="BA297" s="6"/>
      <c r="BB297" s="6"/>
      <c r="BC297" s="6"/>
      <c r="BD297" s="6"/>
      <c r="BE297" s="6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40"/>
    </row>
    <row r="298" spans="1:75" ht="15.75" customHeight="1">
      <c r="A298" s="61"/>
      <c r="B298" s="61"/>
      <c r="C298" s="1"/>
      <c r="D298" s="1"/>
      <c r="E298" s="62"/>
      <c r="F298" s="98"/>
      <c r="G298" s="98"/>
      <c r="H298" s="38"/>
      <c r="I298" s="99"/>
      <c r="J298" s="100"/>
      <c r="K298" s="100"/>
      <c r="L298" s="100"/>
      <c r="M298" s="100"/>
      <c r="N298" s="100"/>
      <c r="O298" s="100"/>
      <c r="P298" s="1"/>
      <c r="Q298" s="1"/>
      <c r="R298" s="1"/>
      <c r="S298" s="1"/>
      <c r="T298" s="1"/>
      <c r="U298" s="1"/>
      <c r="V298" s="1"/>
      <c r="W298" s="1"/>
      <c r="X298" s="6"/>
      <c r="Y298" s="101"/>
      <c r="Z298" s="102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5"/>
      <c r="AV298" s="5"/>
      <c r="AW298" s="5"/>
      <c r="AX298" s="6"/>
      <c r="AY298" s="6"/>
      <c r="AZ298" s="7"/>
      <c r="BA298" s="6"/>
      <c r="BB298" s="6"/>
      <c r="BC298" s="6"/>
      <c r="BD298" s="6"/>
      <c r="BE298" s="6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40"/>
    </row>
    <row r="299" spans="1:75" ht="15.75" customHeight="1">
      <c r="A299" s="61"/>
      <c r="B299" s="61"/>
      <c r="C299" s="1"/>
      <c r="D299" s="1"/>
      <c r="E299" s="62"/>
      <c r="F299" s="98"/>
      <c r="G299" s="98"/>
      <c r="H299" s="38"/>
      <c r="I299" s="99"/>
      <c r="J299" s="100"/>
      <c r="K299" s="100"/>
      <c r="L299" s="100"/>
      <c r="M299" s="100"/>
      <c r="N299" s="100"/>
      <c r="O299" s="100"/>
      <c r="P299" s="1"/>
      <c r="Q299" s="1"/>
      <c r="R299" s="1"/>
      <c r="S299" s="1"/>
      <c r="T299" s="1"/>
      <c r="U299" s="1"/>
      <c r="V299" s="1"/>
      <c r="W299" s="1"/>
      <c r="X299" s="6"/>
      <c r="Y299" s="101"/>
      <c r="Z299" s="102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5"/>
      <c r="AV299" s="5"/>
      <c r="AW299" s="5"/>
      <c r="AX299" s="6"/>
      <c r="AY299" s="6"/>
      <c r="AZ299" s="7"/>
      <c r="BA299" s="6"/>
      <c r="BB299" s="6"/>
      <c r="BC299" s="6"/>
      <c r="BD299" s="6"/>
      <c r="BE299" s="6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40"/>
    </row>
    <row r="300" spans="1:75" ht="15.75" customHeight="1">
      <c r="A300" s="61"/>
      <c r="B300" s="61"/>
      <c r="C300" s="1"/>
      <c r="D300" s="1"/>
      <c r="E300" s="62"/>
      <c r="F300" s="98"/>
      <c r="G300" s="98"/>
      <c r="H300" s="38"/>
      <c r="I300" s="99"/>
      <c r="J300" s="100"/>
      <c r="K300" s="100"/>
      <c r="L300" s="100"/>
      <c r="M300" s="100"/>
      <c r="N300" s="100"/>
      <c r="O300" s="100"/>
      <c r="P300" s="1"/>
      <c r="Q300" s="1"/>
      <c r="R300" s="1"/>
      <c r="S300" s="1"/>
      <c r="T300" s="1"/>
      <c r="U300" s="1"/>
      <c r="V300" s="1"/>
      <c r="W300" s="1"/>
      <c r="X300" s="6"/>
      <c r="Y300" s="101"/>
      <c r="Z300" s="102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5"/>
      <c r="AV300" s="5"/>
      <c r="AW300" s="5"/>
      <c r="AX300" s="6"/>
      <c r="AY300" s="6"/>
      <c r="AZ300" s="7"/>
      <c r="BA300" s="6"/>
      <c r="BB300" s="6"/>
      <c r="BC300" s="6"/>
      <c r="BD300" s="6"/>
      <c r="BE300" s="6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40"/>
    </row>
    <row r="301" spans="1:75" ht="15.75" customHeight="1">
      <c r="A301" s="61"/>
      <c r="B301" s="61"/>
      <c r="C301" s="1"/>
      <c r="D301" s="1"/>
      <c r="E301" s="62"/>
      <c r="F301" s="98"/>
      <c r="G301" s="98"/>
      <c r="H301" s="38"/>
      <c r="I301" s="99"/>
      <c r="J301" s="100"/>
      <c r="K301" s="100"/>
      <c r="L301" s="100"/>
      <c r="M301" s="100"/>
      <c r="N301" s="100"/>
      <c r="O301" s="100"/>
      <c r="P301" s="1"/>
      <c r="Q301" s="1"/>
      <c r="R301" s="1"/>
      <c r="S301" s="1"/>
      <c r="T301" s="1"/>
      <c r="U301" s="1"/>
      <c r="V301" s="1"/>
      <c r="W301" s="1"/>
      <c r="X301" s="6"/>
      <c r="Y301" s="101"/>
      <c r="Z301" s="102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5"/>
      <c r="AV301" s="5"/>
      <c r="AW301" s="5"/>
      <c r="AX301" s="6"/>
      <c r="AY301" s="6"/>
      <c r="AZ301" s="7"/>
      <c r="BA301" s="6"/>
      <c r="BB301" s="6"/>
      <c r="BC301" s="6"/>
      <c r="BD301" s="6"/>
      <c r="BE301" s="6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40"/>
    </row>
    <row r="302" spans="1:75" ht="15.75" customHeight="1">
      <c r="A302" s="61"/>
      <c r="B302" s="61"/>
      <c r="C302" s="1"/>
      <c r="D302" s="1"/>
      <c r="E302" s="62"/>
      <c r="F302" s="98"/>
      <c r="G302" s="98"/>
      <c r="H302" s="38"/>
      <c r="I302" s="99"/>
      <c r="J302" s="100"/>
      <c r="K302" s="100"/>
      <c r="L302" s="100"/>
      <c r="M302" s="100"/>
      <c r="N302" s="100"/>
      <c r="O302" s="100"/>
      <c r="P302" s="1"/>
      <c r="Q302" s="1"/>
      <c r="R302" s="1"/>
      <c r="S302" s="1"/>
      <c r="T302" s="1"/>
      <c r="U302" s="1"/>
      <c r="V302" s="1"/>
      <c r="W302" s="1"/>
      <c r="X302" s="6"/>
      <c r="Y302" s="101"/>
      <c r="Z302" s="102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5"/>
      <c r="AV302" s="5"/>
      <c r="AW302" s="5"/>
      <c r="AX302" s="6"/>
      <c r="AY302" s="6"/>
      <c r="AZ302" s="7"/>
      <c r="BA302" s="6"/>
      <c r="BB302" s="6"/>
      <c r="BC302" s="6"/>
      <c r="BD302" s="6"/>
      <c r="BE302" s="6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40"/>
    </row>
    <row r="303" spans="1:75" ht="15.75" customHeight="1">
      <c r="A303" s="61"/>
      <c r="B303" s="61"/>
      <c r="C303" s="1"/>
      <c r="D303" s="1"/>
      <c r="E303" s="62"/>
      <c r="F303" s="98"/>
      <c r="G303" s="98"/>
      <c r="H303" s="38"/>
      <c r="I303" s="99"/>
      <c r="J303" s="100"/>
      <c r="K303" s="100"/>
      <c r="L303" s="100"/>
      <c r="M303" s="100"/>
      <c r="N303" s="100"/>
      <c r="O303" s="100"/>
      <c r="P303" s="1"/>
      <c r="Q303" s="1"/>
      <c r="R303" s="1"/>
      <c r="S303" s="1"/>
      <c r="T303" s="1"/>
      <c r="U303" s="1"/>
      <c r="V303" s="1"/>
      <c r="W303" s="1"/>
      <c r="X303" s="6"/>
      <c r="Y303" s="101"/>
      <c r="Z303" s="102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5"/>
      <c r="AV303" s="5"/>
      <c r="AW303" s="5"/>
      <c r="AX303" s="6"/>
      <c r="AY303" s="6"/>
      <c r="AZ303" s="7"/>
      <c r="BA303" s="6"/>
      <c r="BB303" s="6"/>
      <c r="BC303" s="6"/>
      <c r="BD303" s="6"/>
      <c r="BE303" s="6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40"/>
    </row>
    <row r="304" spans="1:75" ht="15.75" customHeight="1">
      <c r="A304" s="61"/>
      <c r="B304" s="61"/>
      <c r="C304" s="1"/>
      <c r="D304" s="1"/>
      <c r="E304" s="62"/>
      <c r="F304" s="98"/>
      <c r="G304" s="98"/>
      <c r="H304" s="38"/>
      <c r="I304" s="99"/>
      <c r="J304" s="100"/>
      <c r="K304" s="100"/>
      <c r="L304" s="100"/>
      <c r="M304" s="100"/>
      <c r="N304" s="100"/>
      <c r="O304" s="100"/>
      <c r="P304" s="1"/>
      <c r="Q304" s="1"/>
      <c r="R304" s="1"/>
      <c r="S304" s="1"/>
      <c r="T304" s="1"/>
      <c r="U304" s="1"/>
      <c r="V304" s="1"/>
      <c r="W304" s="1"/>
      <c r="X304" s="6"/>
      <c r="Y304" s="101"/>
      <c r="Z304" s="102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5"/>
      <c r="AV304" s="5"/>
      <c r="AW304" s="5"/>
      <c r="AX304" s="6"/>
      <c r="AY304" s="6"/>
      <c r="AZ304" s="7"/>
      <c r="BA304" s="6"/>
      <c r="BB304" s="6"/>
      <c r="BC304" s="6"/>
      <c r="BD304" s="6"/>
      <c r="BE304" s="6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40"/>
    </row>
    <row r="305" spans="1:75" ht="15.75" customHeight="1">
      <c r="A305" s="61"/>
      <c r="B305" s="61"/>
      <c r="C305" s="1"/>
      <c r="D305" s="1"/>
      <c r="E305" s="62"/>
      <c r="F305" s="98"/>
      <c r="G305" s="98"/>
      <c r="H305" s="38"/>
      <c r="I305" s="99"/>
      <c r="J305" s="100"/>
      <c r="K305" s="100"/>
      <c r="L305" s="100"/>
      <c r="M305" s="100"/>
      <c r="N305" s="100"/>
      <c r="O305" s="100"/>
      <c r="P305" s="1"/>
      <c r="Q305" s="1"/>
      <c r="R305" s="1"/>
      <c r="S305" s="1"/>
      <c r="T305" s="1"/>
      <c r="U305" s="1"/>
      <c r="V305" s="1"/>
      <c r="W305" s="1"/>
      <c r="X305" s="6"/>
      <c r="Y305" s="101"/>
      <c r="Z305" s="102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5"/>
      <c r="AV305" s="5"/>
      <c r="AW305" s="5"/>
      <c r="AX305" s="6"/>
      <c r="AY305" s="6"/>
      <c r="AZ305" s="7"/>
      <c r="BA305" s="6"/>
      <c r="BB305" s="6"/>
      <c r="BC305" s="6"/>
      <c r="BD305" s="6"/>
      <c r="BE305" s="6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40"/>
    </row>
    <row r="306" spans="1:75" ht="15.75" customHeight="1">
      <c r="A306" s="61"/>
      <c r="B306" s="61"/>
      <c r="C306" s="1"/>
      <c r="D306" s="1"/>
      <c r="E306" s="62"/>
      <c r="F306" s="98"/>
      <c r="G306" s="98"/>
      <c r="H306" s="38"/>
      <c r="I306" s="99"/>
      <c r="J306" s="100"/>
      <c r="K306" s="100"/>
      <c r="L306" s="100"/>
      <c r="M306" s="100"/>
      <c r="N306" s="100"/>
      <c r="O306" s="100"/>
      <c r="P306" s="1"/>
      <c r="Q306" s="1"/>
      <c r="R306" s="1"/>
      <c r="S306" s="1"/>
      <c r="T306" s="1"/>
      <c r="U306" s="1"/>
      <c r="V306" s="1"/>
      <c r="W306" s="1"/>
      <c r="X306" s="6"/>
      <c r="Y306" s="101"/>
      <c r="Z306" s="102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5"/>
      <c r="AV306" s="5"/>
      <c r="AW306" s="5"/>
      <c r="AX306" s="6"/>
      <c r="AY306" s="6"/>
      <c r="AZ306" s="7"/>
      <c r="BA306" s="6"/>
      <c r="BB306" s="6"/>
      <c r="BC306" s="6"/>
      <c r="BD306" s="6"/>
      <c r="BE306" s="6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40"/>
    </row>
    <row r="307" spans="1:75" ht="15.75" customHeight="1">
      <c r="A307" s="61"/>
      <c r="B307" s="61"/>
      <c r="C307" s="1"/>
      <c r="D307" s="1"/>
      <c r="E307" s="62"/>
      <c r="F307" s="98"/>
      <c r="G307" s="98"/>
      <c r="H307" s="38"/>
      <c r="I307" s="99"/>
      <c r="J307" s="100"/>
      <c r="K307" s="100"/>
      <c r="L307" s="100"/>
      <c r="M307" s="100"/>
      <c r="N307" s="100"/>
      <c r="O307" s="100"/>
      <c r="P307" s="1"/>
      <c r="Q307" s="1"/>
      <c r="R307" s="1"/>
      <c r="S307" s="1"/>
      <c r="T307" s="1"/>
      <c r="U307" s="1"/>
      <c r="V307" s="1"/>
      <c r="W307" s="1"/>
      <c r="X307" s="6"/>
      <c r="Y307" s="101"/>
      <c r="Z307" s="102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5"/>
      <c r="AV307" s="5"/>
      <c r="AW307" s="5"/>
      <c r="AX307" s="6"/>
      <c r="AY307" s="6"/>
      <c r="AZ307" s="7"/>
      <c r="BA307" s="6"/>
      <c r="BB307" s="6"/>
      <c r="BC307" s="6"/>
      <c r="BD307" s="6"/>
      <c r="BE307" s="6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40"/>
    </row>
    <row r="308" spans="1:75" ht="15.75" customHeight="1">
      <c r="A308" s="61"/>
      <c r="B308" s="61"/>
      <c r="C308" s="1"/>
      <c r="D308" s="1"/>
      <c r="E308" s="62"/>
      <c r="F308" s="98"/>
      <c r="G308" s="98"/>
      <c r="H308" s="38"/>
      <c r="I308" s="99"/>
      <c r="J308" s="100"/>
      <c r="K308" s="100"/>
      <c r="L308" s="100"/>
      <c r="M308" s="100"/>
      <c r="N308" s="100"/>
      <c r="O308" s="100"/>
      <c r="P308" s="1"/>
      <c r="Q308" s="1"/>
      <c r="R308" s="1"/>
      <c r="S308" s="1"/>
      <c r="T308" s="1"/>
      <c r="U308" s="1"/>
      <c r="V308" s="1"/>
      <c r="W308" s="1"/>
      <c r="X308" s="6"/>
      <c r="Y308" s="101"/>
      <c r="Z308" s="102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5"/>
      <c r="AV308" s="5"/>
      <c r="AW308" s="5"/>
      <c r="AX308" s="6"/>
      <c r="AY308" s="6"/>
      <c r="AZ308" s="7"/>
      <c r="BA308" s="6"/>
      <c r="BB308" s="6"/>
      <c r="BC308" s="6"/>
      <c r="BD308" s="6"/>
      <c r="BE308" s="6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40"/>
    </row>
    <row r="309" spans="1:75" ht="15.75" customHeight="1">
      <c r="A309" s="61"/>
      <c r="B309" s="61"/>
      <c r="C309" s="1"/>
      <c r="D309" s="1"/>
      <c r="E309" s="62"/>
      <c r="F309" s="98"/>
      <c r="G309" s="98"/>
      <c r="H309" s="38"/>
      <c r="I309" s="99"/>
      <c r="J309" s="100"/>
      <c r="K309" s="100"/>
      <c r="L309" s="100"/>
      <c r="M309" s="100"/>
      <c r="N309" s="100"/>
      <c r="O309" s="100"/>
      <c r="P309" s="1"/>
      <c r="Q309" s="1"/>
      <c r="R309" s="1"/>
      <c r="S309" s="1"/>
      <c r="T309" s="1"/>
      <c r="U309" s="1"/>
      <c r="V309" s="1"/>
      <c r="W309" s="1"/>
      <c r="X309" s="6"/>
      <c r="Y309" s="101"/>
      <c r="Z309" s="102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5"/>
      <c r="AV309" s="5"/>
      <c r="AW309" s="5"/>
      <c r="AX309" s="6"/>
      <c r="AY309" s="6"/>
      <c r="AZ309" s="7"/>
      <c r="BA309" s="6"/>
      <c r="BB309" s="6"/>
      <c r="BC309" s="6"/>
      <c r="BD309" s="6"/>
      <c r="BE309" s="6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40"/>
    </row>
    <row r="310" spans="1:75" ht="15.75" customHeight="1">
      <c r="A310" s="61"/>
      <c r="B310" s="61"/>
      <c r="C310" s="1"/>
      <c r="D310" s="1"/>
      <c r="E310" s="62"/>
      <c r="F310" s="98"/>
      <c r="G310" s="98"/>
      <c r="H310" s="38"/>
      <c r="I310" s="99"/>
      <c r="J310" s="100"/>
      <c r="K310" s="100"/>
      <c r="L310" s="100"/>
      <c r="M310" s="100"/>
      <c r="N310" s="100"/>
      <c r="O310" s="100"/>
      <c r="P310" s="1"/>
      <c r="Q310" s="1"/>
      <c r="R310" s="1"/>
      <c r="S310" s="1"/>
      <c r="T310" s="1"/>
      <c r="U310" s="1"/>
      <c r="V310" s="1"/>
      <c r="W310" s="1"/>
      <c r="X310" s="6"/>
      <c r="Y310" s="101"/>
      <c r="Z310" s="102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5"/>
      <c r="AV310" s="5"/>
      <c r="AW310" s="5"/>
      <c r="AX310" s="6"/>
      <c r="AY310" s="6"/>
      <c r="AZ310" s="7"/>
      <c r="BA310" s="6"/>
      <c r="BB310" s="6"/>
      <c r="BC310" s="6"/>
      <c r="BD310" s="6"/>
      <c r="BE310" s="6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40"/>
    </row>
    <row r="311" spans="1:75" ht="15.75" customHeight="1">
      <c r="A311" s="61"/>
      <c r="B311" s="61"/>
      <c r="C311" s="1"/>
      <c r="D311" s="1"/>
      <c r="E311" s="62"/>
      <c r="F311" s="98"/>
      <c r="G311" s="98"/>
      <c r="H311" s="38"/>
      <c r="I311" s="99"/>
      <c r="J311" s="100"/>
      <c r="K311" s="100"/>
      <c r="L311" s="100"/>
      <c r="M311" s="100"/>
      <c r="N311" s="100"/>
      <c r="O311" s="100"/>
      <c r="P311" s="1"/>
      <c r="Q311" s="1"/>
      <c r="R311" s="1"/>
      <c r="S311" s="1"/>
      <c r="T311" s="1"/>
      <c r="U311" s="1"/>
      <c r="V311" s="1"/>
      <c r="W311" s="1"/>
      <c r="X311" s="6"/>
      <c r="Y311" s="101"/>
      <c r="Z311" s="102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5"/>
      <c r="AV311" s="5"/>
      <c r="AW311" s="5"/>
      <c r="AX311" s="6"/>
      <c r="AY311" s="6"/>
      <c r="AZ311" s="7"/>
      <c r="BA311" s="6"/>
      <c r="BB311" s="6"/>
      <c r="BC311" s="6"/>
      <c r="BD311" s="6"/>
      <c r="BE311" s="6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40"/>
    </row>
    <row r="312" spans="1:75" ht="15.75" customHeight="1">
      <c r="A312" s="61"/>
      <c r="B312" s="61"/>
      <c r="C312" s="1"/>
      <c r="D312" s="1"/>
      <c r="E312" s="62"/>
      <c r="F312" s="98"/>
      <c r="G312" s="98"/>
      <c r="H312" s="38"/>
      <c r="I312" s="99"/>
      <c r="J312" s="100"/>
      <c r="K312" s="100"/>
      <c r="L312" s="100"/>
      <c r="M312" s="100"/>
      <c r="N312" s="100"/>
      <c r="O312" s="100"/>
      <c r="P312" s="1"/>
      <c r="Q312" s="1"/>
      <c r="R312" s="1"/>
      <c r="S312" s="1"/>
      <c r="T312" s="1"/>
      <c r="U312" s="1"/>
      <c r="V312" s="1"/>
      <c r="W312" s="1"/>
      <c r="X312" s="6"/>
      <c r="Y312" s="101"/>
      <c r="Z312" s="102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5"/>
      <c r="AV312" s="5"/>
      <c r="AW312" s="5"/>
      <c r="AX312" s="6"/>
      <c r="AY312" s="6"/>
      <c r="AZ312" s="7"/>
      <c r="BA312" s="6"/>
      <c r="BB312" s="6"/>
      <c r="BC312" s="6"/>
      <c r="BD312" s="6"/>
      <c r="BE312" s="6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40"/>
    </row>
    <row r="313" spans="1:75" ht="15.75" customHeight="1">
      <c r="A313" s="61"/>
      <c r="B313" s="61"/>
      <c r="C313" s="1"/>
      <c r="D313" s="1"/>
      <c r="E313" s="62"/>
      <c r="F313" s="98"/>
      <c r="G313" s="98"/>
      <c r="H313" s="38"/>
      <c r="I313" s="99"/>
      <c r="J313" s="100"/>
      <c r="K313" s="100"/>
      <c r="L313" s="100"/>
      <c r="M313" s="100"/>
      <c r="N313" s="100"/>
      <c r="O313" s="100"/>
      <c r="P313" s="1"/>
      <c r="Q313" s="1"/>
      <c r="R313" s="1"/>
      <c r="S313" s="1"/>
      <c r="T313" s="1"/>
      <c r="U313" s="1"/>
      <c r="V313" s="1"/>
      <c r="W313" s="1"/>
      <c r="X313" s="6"/>
      <c r="Y313" s="101"/>
      <c r="Z313" s="102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5"/>
      <c r="AV313" s="5"/>
      <c r="AW313" s="5"/>
      <c r="AX313" s="6"/>
      <c r="AY313" s="6"/>
      <c r="AZ313" s="7"/>
      <c r="BA313" s="6"/>
      <c r="BB313" s="6"/>
      <c r="BC313" s="6"/>
      <c r="BD313" s="6"/>
      <c r="BE313" s="6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40"/>
    </row>
    <row r="314" spans="1:75" ht="15.75" customHeight="1">
      <c r="A314" s="61"/>
      <c r="B314" s="61"/>
      <c r="C314" s="1"/>
      <c r="D314" s="1"/>
      <c r="E314" s="62"/>
      <c r="F314" s="98"/>
      <c r="G314" s="98"/>
      <c r="H314" s="38"/>
      <c r="I314" s="99"/>
      <c r="J314" s="100"/>
      <c r="K314" s="100"/>
      <c r="L314" s="100"/>
      <c r="M314" s="100"/>
      <c r="N314" s="100"/>
      <c r="O314" s="100"/>
      <c r="P314" s="1"/>
      <c r="Q314" s="1"/>
      <c r="R314" s="1"/>
      <c r="S314" s="1"/>
      <c r="T314" s="1"/>
      <c r="U314" s="1"/>
      <c r="V314" s="1"/>
      <c r="W314" s="1"/>
      <c r="X314" s="6"/>
      <c r="Y314" s="101"/>
      <c r="Z314" s="102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5"/>
      <c r="AV314" s="5"/>
      <c r="AW314" s="5"/>
      <c r="AX314" s="6"/>
      <c r="AY314" s="6"/>
      <c r="AZ314" s="7"/>
      <c r="BA314" s="6"/>
      <c r="BB314" s="6"/>
      <c r="BC314" s="6"/>
      <c r="BD314" s="6"/>
      <c r="BE314" s="6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40"/>
    </row>
    <row r="315" spans="1:75" ht="15.75" customHeight="1">
      <c r="A315" s="61"/>
      <c r="B315" s="61"/>
      <c r="C315" s="1"/>
      <c r="D315" s="1"/>
      <c r="E315" s="62"/>
      <c r="F315" s="98"/>
      <c r="G315" s="98"/>
      <c r="H315" s="38"/>
      <c r="I315" s="99"/>
      <c r="J315" s="100"/>
      <c r="K315" s="100"/>
      <c r="L315" s="100"/>
      <c r="M315" s="100"/>
      <c r="N315" s="100"/>
      <c r="O315" s="100"/>
      <c r="P315" s="1"/>
      <c r="Q315" s="1"/>
      <c r="R315" s="1"/>
      <c r="S315" s="1"/>
      <c r="T315" s="1"/>
      <c r="U315" s="1"/>
      <c r="V315" s="1"/>
      <c r="W315" s="1"/>
      <c r="X315" s="6"/>
      <c r="Y315" s="101"/>
      <c r="Z315" s="102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5"/>
      <c r="AV315" s="5"/>
      <c r="AW315" s="5"/>
      <c r="AX315" s="6"/>
      <c r="AY315" s="6"/>
      <c r="AZ315" s="7"/>
      <c r="BA315" s="6"/>
      <c r="BB315" s="6"/>
      <c r="BC315" s="6"/>
      <c r="BD315" s="6"/>
      <c r="BE315" s="6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40"/>
    </row>
    <row r="316" spans="1:75" ht="15.75" customHeight="1">
      <c r="A316" s="61"/>
      <c r="B316" s="61"/>
      <c r="C316" s="1"/>
      <c r="D316" s="1"/>
      <c r="E316" s="62"/>
      <c r="F316" s="98"/>
      <c r="G316" s="98"/>
      <c r="H316" s="38"/>
      <c r="I316" s="99"/>
      <c r="J316" s="100"/>
      <c r="K316" s="100"/>
      <c r="L316" s="100"/>
      <c r="M316" s="100"/>
      <c r="N316" s="100"/>
      <c r="O316" s="100"/>
      <c r="P316" s="1"/>
      <c r="Q316" s="1"/>
      <c r="R316" s="1"/>
      <c r="S316" s="1"/>
      <c r="T316" s="1"/>
      <c r="U316" s="1"/>
      <c r="V316" s="1"/>
      <c r="W316" s="1"/>
      <c r="X316" s="6"/>
      <c r="Y316" s="101"/>
      <c r="Z316" s="102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5"/>
      <c r="AV316" s="5"/>
      <c r="AW316" s="5"/>
      <c r="AX316" s="6"/>
      <c r="AY316" s="6"/>
      <c r="AZ316" s="7"/>
      <c r="BA316" s="6"/>
      <c r="BB316" s="6"/>
      <c r="BC316" s="6"/>
      <c r="BD316" s="6"/>
      <c r="BE316" s="6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40"/>
    </row>
    <row r="317" spans="1:75" ht="15.75" customHeight="1">
      <c r="A317" s="61"/>
      <c r="B317" s="61"/>
      <c r="C317" s="1"/>
      <c r="D317" s="1"/>
      <c r="E317" s="62"/>
      <c r="F317" s="98"/>
      <c r="G317" s="98"/>
      <c r="H317" s="38"/>
      <c r="I317" s="99"/>
      <c r="J317" s="100"/>
      <c r="K317" s="100"/>
      <c r="L317" s="100"/>
      <c r="M317" s="100"/>
      <c r="N317" s="100"/>
      <c r="O317" s="100"/>
      <c r="P317" s="1"/>
      <c r="Q317" s="1"/>
      <c r="R317" s="1"/>
      <c r="S317" s="1"/>
      <c r="T317" s="1"/>
      <c r="U317" s="1"/>
      <c r="V317" s="1"/>
      <c r="W317" s="1"/>
      <c r="X317" s="6"/>
      <c r="Y317" s="101"/>
      <c r="Z317" s="102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5"/>
      <c r="AV317" s="5"/>
      <c r="AW317" s="5"/>
      <c r="AX317" s="6"/>
      <c r="AY317" s="6"/>
      <c r="AZ317" s="7"/>
      <c r="BA317" s="6"/>
      <c r="BB317" s="6"/>
      <c r="BC317" s="6"/>
      <c r="BD317" s="6"/>
      <c r="BE317" s="6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40"/>
    </row>
    <row r="318" spans="1:75" ht="15.75" customHeight="1">
      <c r="A318" s="61"/>
      <c r="B318" s="61"/>
      <c r="C318" s="1"/>
      <c r="D318" s="1"/>
      <c r="E318" s="62"/>
      <c r="F318" s="98"/>
      <c r="G318" s="98"/>
      <c r="H318" s="38"/>
      <c r="I318" s="99"/>
      <c r="J318" s="100"/>
      <c r="K318" s="100"/>
      <c r="L318" s="100"/>
      <c r="M318" s="100"/>
      <c r="N318" s="100"/>
      <c r="O318" s="100"/>
      <c r="P318" s="1"/>
      <c r="Q318" s="1"/>
      <c r="R318" s="1"/>
      <c r="S318" s="1"/>
      <c r="T318" s="1"/>
      <c r="U318" s="1"/>
      <c r="V318" s="1"/>
      <c r="W318" s="1"/>
      <c r="X318" s="6"/>
      <c r="Y318" s="101"/>
      <c r="Z318" s="102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5"/>
      <c r="AV318" s="5"/>
      <c r="AW318" s="5"/>
      <c r="AX318" s="6"/>
      <c r="AY318" s="6"/>
      <c r="AZ318" s="7"/>
      <c r="BA318" s="6"/>
      <c r="BB318" s="6"/>
      <c r="BC318" s="6"/>
      <c r="BD318" s="6"/>
      <c r="BE318" s="6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40"/>
    </row>
    <row r="319" spans="1:75" ht="15.75" customHeight="1">
      <c r="A319" s="61"/>
      <c r="B319" s="61"/>
      <c r="C319" s="1"/>
      <c r="D319" s="1"/>
      <c r="E319" s="62"/>
      <c r="F319" s="98"/>
      <c r="G319" s="98"/>
      <c r="H319" s="38"/>
      <c r="I319" s="99"/>
      <c r="J319" s="100"/>
      <c r="K319" s="100"/>
      <c r="L319" s="100"/>
      <c r="M319" s="100"/>
      <c r="N319" s="100"/>
      <c r="O319" s="100"/>
      <c r="P319" s="1"/>
      <c r="Q319" s="1"/>
      <c r="R319" s="1"/>
      <c r="S319" s="1"/>
      <c r="T319" s="1"/>
      <c r="U319" s="1"/>
      <c r="V319" s="1"/>
      <c r="W319" s="1"/>
      <c r="X319" s="6"/>
      <c r="Y319" s="101"/>
      <c r="Z319" s="102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5"/>
      <c r="AV319" s="5"/>
      <c r="AW319" s="5"/>
      <c r="AX319" s="6"/>
      <c r="AY319" s="6"/>
      <c r="AZ319" s="7"/>
      <c r="BA319" s="6"/>
      <c r="BB319" s="6"/>
      <c r="BC319" s="6"/>
      <c r="BD319" s="6"/>
      <c r="BE319" s="6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40"/>
    </row>
    <row r="320" spans="1:75" ht="15.75" customHeight="1">
      <c r="A320" s="61"/>
      <c r="B320" s="61"/>
      <c r="C320" s="1"/>
      <c r="D320" s="1"/>
      <c r="E320" s="62"/>
      <c r="F320" s="98"/>
      <c r="G320" s="98"/>
      <c r="H320" s="38"/>
      <c r="I320" s="99"/>
      <c r="J320" s="100"/>
      <c r="K320" s="100"/>
      <c r="L320" s="100"/>
      <c r="M320" s="100"/>
      <c r="N320" s="100"/>
      <c r="O320" s="100"/>
      <c r="P320" s="1"/>
      <c r="Q320" s="1"/>
      <c r="R320" s="1"/>
      <c r="S320" s="1"/>
      <c r="T320" s="1"/>
      <c r="U320" s="1"/>
      <c r="V320" s="1"/>
      <c r="W320" s="1"/>
      <c r="X320" s="6"/>
      <c r="Y320" s="101"/>
      <c r="Z320" s="102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5"/>
      <c r="AV320" s="5"/>
      <c r="AW320" s="5"/>
      <c r="AX320" s="6"/>
      <c r="AY320" s="6"/>
      <c r="AZ320" s="7"/>
      <c r="BA320" s="6"/>
      <c r="BB320" s="6"/>
      <c r="BC320" s="6"/>
      <c r="BD320" s="6"/>
      <c r="BE320" s="6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40"/>
    </row>
    <row r="321" spans="1:75" ht="15.75" customHeight="1">
      <c r="A321" s="61"/>
      <c r="B321" s="61"/>
      <c r="C321" s="1"/>
      <c r="D321" s="1"/>
      <c r="E321" s="62"/>
      <c r="F321" s="98"/>
      <c r="G321" s="98"/>
      <c r="H321" s="38"/>
      <c r="I321" s="99"/>
      <c r="J321" s="100"/>
      <c r="K321" s="100"/>
      <c r="L321" s="100"/>
      <c r="M321" s="100"/>
      <c r="N321" s="100"/>
      <c r="O321" s="100"/>
      <c r="P321" s="1"/>
      <c r="Q321" s="1"/>
      <c r="R321" s="1"/>
      <c r="S321" s="1"/>
      <c r="T321" s="1"/>
      <c r="U321" s="1"/>
      <c r="V321" s="1"/>
      <c r="W321" s="1"/>
      <c r="X321" s="6"/>
      <c r="Y321" s="101"/>
      <c r="Z321" s="102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5"/>
      <c r="AV321" s="5"/>
      <c r="AW321" s="5"/>
      <c r="AX321" s="6"/>
      <c r="AY321" s="6"/>
      <c r="AZ321" s="7"/>
      <c r="BA321" s="6"/>
      <c r="BB321" s="6"/>
      <c r="BC321" s="6"/>
      <c r="BD321" s="6"/>
      <c r="BE321" s="6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40"/>
    </row>
    <row r="322" spans="1:75" ht="15.75" customHeight="1">
      <c r="A322" s="61"/>
      <c r="B322" s="61"/>
      <c r="C322" s="1"/>
      <c r="D322" s="1"/>
      <c r="E322" s="62"/>
      <c r="F322" s="98"/>
      <c r="G322" s="98"/>
      <c r="H322" s="38"/>
      <c r="I322" s="99"/>
      <c r="J322" s="100"/>
      <c r="K322" s="100"/>
      <c r="L322" s="100"/>
      <c r="M322" s="100"/>
      <c r="N322" s="100"/>
      <c r="O322" s="100"/>
      <c r="P322" s="1"/>
      <c r="Q322" s="1"/>
      <c r="R322" s="1"/>
      <c r="S322" s="1"/>
      <c r="T322" s="1"/>
      <c r="U322" s="1"/>
      <c r="V322" s="1"/>
      <c r="W322" s="1"/>
      <c r="X322" s="6"/>
      <c r="Y322" s="101"/>
      <c r="Z322" s="102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5"/>
      <c r="AV322" s="5"/>
      <c r="AW322" s="5"/>
      <c r="AX322" s="6"/>
      <c r="AY322" s="6"/>
      <c r="AZ322" s="7"/>
      <c r="BA322" s="6"/>
      <c r="BB322" s="6"/>
      <c r="BC322" s="6"/>
      <c r="BD322" s="6"/>
      <c r="BE322" s="6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40"/>
    </row>
    <row r="323" spans="1:75" ht="15.75" customHeight="1">
      <c r="A323" s="61"/>
      <c r="B323" s="61"/>
      <c r="C323" s="1"/>
      <c r="D323" s="1"/>
      <c r="E323" s="62"/>
      <c r="F323" s="98"/>
      <c r="G323" s="98"/>
      <c r="H323" s="38"/>
      <c r="I323" s="99"/>
      <c r="J323" s="100"/>
      <c r="K323" s="100"/>
      <c r="L323" s="100"/>
      <c r="M323" s="100"/>
      <c r="N323" s="100"/>
      <c r="O323" s="100"/>
      <c r="P323" s="1"/>
      <c r="Q323" s="1"/>
      <c r="R323" s="1"/>
      <c r="S323" s="1"/>
      <c r="T323" s="1"/>
      <c r="U323" s="1"/>
      <c r="V323" s="1"/>
      <c r="W323" s="1"/>
      <c r="X323" s="6"/>
      <c r="Y323" s="101"/>
      <c r="Z323" s="102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5"/>
      <c r="AV323" s="5"/>
      <c r="AW323" s="5"/>
      <c r="AX323" s="6"/>
      <c r="AY323" s="6"/>
      <c r="AZ323" s="7"/>
      <c r="BA323" s="6"/>
      <c r="BB323" s="6"/>
      <c r="BC323" s="6"/>
      <c r="BD323" s="6"/>
      <c r="BE323" s="6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40"/>
    </row>
    <row r="324" spans="1:75" ht="15.75" customHeight="1">
      <c r="A324" s="61"/>
      <c r="B324" s="61"/>
      <c r="C324" s="1"/>
      <c r="D324" s="1"/>
      <c r="E324" s="62"/>
      <c r="F324" s="98"/>
      <c r="G324" s="98"/>
      <c r="H324" s="38"/>
      <c r="I324" s="99"/>
      <c r="J324" s="100"/>
      <c r="K324" s="100"/>
      <c r="L324" s="100"/>
      <c r="M324" s="100"/>
      <c r="N324" s="100"/>
      <c r="O324" s="100"/>
      <c r="P324" s="1"/>
      <c r="Q324" s="1"/>
      <c r="R324" s="1"/>
      <c r="S324" s="1"/>
      <c r="T324" s="1"/>
      <c r="U324" s="1"/>
      <c r="V324" s="1"/>
      <c r="W324" s="1"/>
      <c r="X324" s="6"/>
      <c r="Y324" s="101"/>
      <c r="Z324" s="102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5"/>
      <c r="AV324" s="5"/>
      <c r="AW324" s="5"/>
      <c r="AX324" s="6"/>
      <c r="AY324" s="6"/>
      <c r="AZ324" s="7"/>
      <c r="BA324" s="6"/>
      <c r="BB324" s="6"/>
      <c r="BC324" s="6"/>
      <c r="BD324" s="6"/>
      <c r="BE324" s="6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40"/>
    </row>
    <row r="325" spans="1:75" ht="15.75" customHeight="1">
      <c r="A325" s="61"/>
      <c r="B325" s="61"/>
      <c r="C325" s="1"/>
      <c r="D325" s="1"/>
      <c r="E325" s="62"/>
      <c r="F325" s="98"/>
      <c r="G325" s="98"/>
      <c r="H325" s="38"/>
      <c r="I325" s="99"/>
      <c r="J325" s="100"/>
      <c r="K325" s="100"/>
      <c r="L325" s="100"/>
      <c r="M325" s="100"/>
      <c r="N325" s="100"/>
      <c r="O325" s="100"/>
      <c r="P325" s="1"/>
      <c r="Q325" s="1"/>
      <c r="R325" s="1"/>
      <c r="S325" s="1"/>
      <c r="T325" s="1"/>
      <c r="U325" s="1"/>
      <c r="V325" s="1"/>
      <c r="W325" s="1"/>
      <c r="X325" s="6"/>
      <c r="Y325" s="101"/>
      <c r="Z325" s="102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5"/>
      <c r="AV325" s="5"/>
      <c r="AW325" s="5"/>
      <c r="AX325" s="6"/>
      <c r="AY325" s="6"/>
      <c r="AZ325" s="7"/>
      <c r="BA325" s="6"/>
      <c r="BB325" s="6"/>
      <c r="BC325" s="6"/>
      <c r="BD325" s="6"/>
      <c r="BE325" s="6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40"/>
    </row>
    <row r="326" spans="1:75" ht="15.75" customHeight="1">
      <c r="A326" s="61"/>
      <c r="B326" s="61"/>
      <c r="C326" s="1"/>
      <c r="D326" s="1"/>
      <c r="E326" s="62"/>
      <c r="F326" s="98"/>
      <c r="G326" s="98"/>
      <c r="H326" s="38"/>
      <c r="I326" s="99"/>
      <c r="J326" s="100"/>
      <c r="K326" s="100"/>
      <c r="L326" s="100"/>
      <c r="M326" s="100"/>
      <c r="N326" s="100"/>
      <c r="O326" s="100"/>
      <c r="P326" s="1"/>
      <c r="Q326" s="1"/>
      <c r="R326" s="1"/>
      <c r="S326" s="1"/>
      <c r="T326" s="1"/>
      <c r="U326" s="1"/>
      <c r="V326" s="1"/>
      <c r="W326" s="1"/>
      <c r="X326" s="6"/>
      <c r="Y326" s="101"/>
      <c r="Z326" s="102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5"/>
      <c r="AV326" s="5"/>
      <c r="AW326" s="5"/>
      <c r="AX326" s="6"/>
      <c r="AY326" s="6"/>
      <c r="AZ326" s="7"/>
      <c r="BA326" s="6"/>
      <c r="BB326" s="6"/>
      <c r="BC326" s="6"/>
      <c r="BD326" s="6"/>
      <c r="BE326" s="6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40"/>
    </row>
    <row r="327" spans="1:75" ht="15.75" customHeight="1">
      <c r="A327" s="61"/>
      <c r="B327" s="61"/>
      <c r="C327" s="1"/>
      <c r="D327" s="1"/>
      <c r="E327" s="62"/>
      <c r="F327" s="98"/>
      <c r="G327" s="98"/>
      <c r="H327" s="38"/>
      <c r="I327" s="99"/>
      <c r="J327" s="100"/>
      <c r="K327" s="100"/>
      <c r="L327" s="100"/>
      <c r="M327" s="100"/>
      <c r="N327" s="100"/>
      <c r="O327" s="100"/>
      <c r="P327" s="1"/>
      <c r="Q327" s="1"/>
      <c r="R327" s="1"/>
      <c r="S327" s="1"/>
      <c r="T327" s="1"/>
      <c r="U327" s="1"/>
      <c r="V327" s="1"/>
      <c r="W327" s="1"/>
      <c r="X327" s="6"/>
      <c r="Y327" s="101"/>
      <c r="Z327" s="102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5"/>
      <c r="AV327" s="5"/>
      <c r="AW327" s="5"/>
      <c r="AX327" s="6"/>
      <c r="AY327" s="6"/>
      <c r="AZ327" s="7"/>
      <c r="BA327" s="6"/>
      <c r="BB327" s="6"/>
      <c r="BC327" s="6"/>
      <c r="BD327" s="6"/>
      <c r="BE327" s="6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40"/>
    </row>
    <row r="328" spans="1:75" ht="15.75" customHeight="1">
      <c r="A328" s="61"/>
      <c r="B328" s="61"/>
      <c r="C328" s="1"/>
      <c r="D328" s="1"/>
      <c r="E328" s="62"/>
      <c r="F328" s="98"/>
      <c r="G328" s="98"/>
      <c r="H328" s="38"/>
      <c r="I328" s="99"/>
      <c r="J328" s="100"/>
      <c r="K328" s="100"/>
      <c r="L328" s="100"/>
      <c r="M328" s="100"/>
      <c r="N328" s="100"/>
      <c r="O328" s="100"/>
      <c r="P328" s="1"/>
      <c r="Q328" s="1"/>
      <c r="R328" s="1"/>
      <c r="S328" s="1"/>
      <c r="T328" s="1"/>
      <c r="U328" s="1"/>
      <c r="V328" s="1"/>
      <c r="W328" s="1"/>
      <c r="X328" s="6"/>
      <c r="Y328" s="101"/>
      <c r="Z328" s="102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5"/>
      <c r="AV328" s="5"/>
      <c r="AW328" s="5"/>
      <c r="AX328" s="6"/>
      <c r="AY328" s="6"/>
      <c r="AZ328" s="7"/>
      <c r="BA328" s="6"/>
      <c r="BB328" s="6"/>
      <c r="BC328" s="6"/>
      <c r="BD328" s="6"/>
      <c r="BE328" s="6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40"/>
    </row>
    <row r="329" spans="1:75" ht="15.75" customHeight="1">
      <c r="A329" s="61"/>
      <c r="B329" s="61"/>
      <c r="C329" s="1"/>
      <c r="D329" s="1"/>
      <c r="E329" s="62"/>
      <c r="F329" s="98"/>
      <c r="G329" s="98"/>
      <c r="H329" s="38"/>
      <c r="I329" s="99"/>
      <c r="J329" s="100"/>
      <c r="K329" s="100"/>
      <c r="L329" s="100"/>
      <c r="M329" s="100"/>
      <c r="N329" s="100"/>
      <c r="O329" s="100"/>
      <c r="P329" s="1"/>
      <c r="Q329" s="1"/>
      <c r="R329" s="1"/>
      <c r="S329" s="1"/>
      <c r="T329" s="1"/>
      <c r="U329" s="1"/>
      <c r="V329" s="1"/>
      <c r="W329" s="1"/>
      <c r="X329" s="6"/>
      <c r="Y329" s="101"/>
      <c r="Z329" s="102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5"/>
      <c r="AV329" s="5"/>
      <c r="AW329" s="5"/>
      <c r="AX329" s="6"/>
      <c r="AY329" s="6"/>
      <c r="AZ329" s="7"/>
      <c r="BA329" s="6"/>
      <c r="BB329" s="6"/>
      <c r="BC329" s="6"/>
      <c r="BD329" s="6"/>
      <c r="BE329" s="6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40"/>
    </row>
    <row r="330" spans="1:75" ht="15.75" customHeight="1">
      <c r="A330" s="61"/>
      <c r="B330" s="61"/>
      <c r="C330" s="1"/>
      <c r="D330" s="1"/>
      <c r="E330" s="62"/>
      <c r="F330" s="98"/>
      <c r="G330" s="98"/>
      <c r="H330" s="38"/>
      <c r="I330" s="99"/>
      <c r="J330" s="100"/>
      <c r="K330" s="100"/>
      <c r="L330" s="100"/>
      <c r="M330" s="100"/>
      <c r="N330" s="100"/>
      <c r="O330" s="100"/>
      <c r="P330" s="1"/>
      <c r="Q330" s="1"/>
      <c r="R330" s="1"/>
      <c r="S330" s="1"/>
      <c r="T330" s="1"/>
      <c r="U330" s="1"/>
      <c r="V330" s="1"/>
      <c r="W330" s="1"/>
      <c r="X330" s="6"/>
      <c r="Y330" s="101"/>
      <c r="Z330" s="102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5"/>
      <c r="AV330" s="5"/>
      <c r="AW330" s="5"/>
      <c r="AX330" s="6"/>
      <c r="AY330" s="6"/>
      <c r="AZ330" s="7"/>
      <c r="BA330" s="6"/>
      <c r="BB330" s="6"/>
      <c r="BC330" s="6"/>
      <c r="BD330" s="6"/>
      <c r="BE330" s="6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40"/>
    </row>
    <row r="331" spans="1:75" ht="15.75" customHeight="1">
      <c r="A331" s="61"/>
      <c r="B331" s="61"/>
      <c r="C331" s="1"/>
      <c r="D331" s="1"/>
      <c r="E331" s="62"/>
      <c r="F331" s="98"/>
      <c r="G331" s="98"/>
      <c r="H331" s="38"/>
      <c r="I331" s="99"/>
      <c r="J331" s="100"/>
      <c r="K331" s="100"/>
      <c r="L331" s="100"/>
      <c r="M331" s="100"/>
      <c r="N331" s="100"/>
      <c r="O331" s="100"/>
      <c r="P331" s="1"/>
      <c r="Q331" s="1"/>
      <c r="R331" s="1"/>
      <c r="S331" s="1"/>
      <c r="T331" s="1"/>
      <c r="U331" s="1"/>
      <c r="V331" s="1"/>
      <c r="W331" s="1"/>
      <c r="X331" s="6"/>
      <c r="Y331" s="101"/>
      <c r="Z331" s="102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5"/>
      <c r="AV331" s="5"/>
      <c r="AW331" s="5"/>
      <c r="AX331" s="6"/>
      <c r="AY331" s="6"/>
      <c r="AZ331" s="7"/>
      <c r="BA331" s="6"/>
      <c r="BB331" s="6"/>
      <c r="BC331" s="6"/>
      <c r="BD331" s="6"/>
      <c r="BE331" s="6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40"/>
    </row>
    <row r="332" spans="1:75" ht="15.75" customHeight="1">
      <c r="A332" s="61"/>
      <c r="B332" s="61"/>
      <c r="C332" s="1"/>
      <c r="D332" s="1"/>
      <c r="E332" s="62"/>
      <c r="F332" s="98"/>
      <c r="G332" s="98"/>
      <c r="H332" s="38"/>
      <c r="I332" s="99"/>
      <c r="J332" s="100"/>
      <c r="K332" s="100"/>
      <c r="L332" s="100"/>
      <c r="M332" s="100"/>
      <c r="N332" s="100"/>
      <c r="O332" s="100"/>
      <c r="P332" s="1"/>
      <c r="Q332" s="1"/>
      <c r="R332" s="1"/>
      <c r="S332" s="1"/>
      <c r="T332" s="1"/>
      <c r="U332" s="1"/>
      <c r="V332" s="1"/>
      <c r="W332" s="1"/>
      <c r="X332" s="6"/>
      <c r="Y332" s="101"/>
      <c r="Z332" s="102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5"/>
      <c r="AV332" s="5"/>
      <c r="AW332" s="5"/>
      <c r="AX332" s="6"/>
      <c r="AY332" s="6"/>
      <c r="AZ332" s="7"/>
      <c r="BA332" s="6"/>
      <c r="BB332" s="6"/>
      <c r="BC332" s="6"/>
      <c r="BD332" s="6"/>
      <c r="BE332" s="6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40"/>
    </row>
    <row r="333" spans="1:75" ht="15.75" customHeight="1">
      <c r="A333" s="61"/>
      <c r="B333" s="61"/>
      <c r="C333" s="1"/>
      <c r="D333" s="1"/>
      <c r="E333" s="62"/>
      <c r="F333" s="98"/>
      <c r="G333" s="98"/>
      <c r="H333" s="38"/>
      <c r="I333" s="99"/>
      <c r="J333" s="100"/>
      <c r="K333" s="100"/>
      <c r="L333" s="100"/>
      <c r="M333" s="100"/>
      <c r="N333" s="100"/>
      <c r="O333" s="100"/>
      <c r="P333" s="1"/>
      <c r="Q333" s="1"/>
      <c r="R333" s="1"/>
      <c r="S333" s="1"/>
      <c r="T333" s="1"/>
      <c r="U333" s="1"/>
      <c r="V333" s="1"/>
      <c r="W333" s="1"/>
      <c r="X333" s="6"/>
      <c r="Y333" s="101"/>
      <c r="Z333" s="102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5"/>
      <c r="AV333" s="5"/>
      <c r="AW333" s="5"/>
      <c r="AX333" s="6"/>
      <c r="AY333" s="6"/>
      <c r="AZ333" s="7"/>
      <c r="BA333" s="6"/>
      <c r="BB333" s="6"/>
      <c r="BC333" s="6"/>
      <c r="BD333" s="6"/>
      <c r="BE333" s="6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40"/>
    </row>
    <row r="334" spans="1:75" ht="15.75" customHeight="1">
      <c r="A334" s="61"/>
      <c r="B334" s="61"/>
      <c r="C334" s="1"/>
      <c r="D334" s="1"/>
      <c r="E334" s="62"/>
      <c r="F334" s="98"/>
      <c r="G334" s="98"/>
      <c r="H334" s="38"/>
      <c r="I334" s="99"/>
      <c r="J334" s="100"/>
      <c r="K334" s="100"/>
      <c r="L334" s="100"/>
      <c r="M334" s="100"/>
      <c r="N334" s="100"/>
      <c r="O334" s="100"/>
      <c r="P334" s="1"/>
      <c r="Q334" s="1"/>
      <c r="R334" s="1"/>
      <c r="S334" s="1"/>
      <c r="T334" s="1"/>
      <c r="U334" s="1"/>
      <c r="V334" s="1"/>
      <c r="W334" s="1"/>
      <c r="X334" s="6"/>
      <c r="Y334" s="101"/>
      <c r="Z334" s="102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5"/>
      <c r="AV334" s="5"/>
      <c r="AW334" s="5"/>
      <c r="AX334" s="6"/>
      <c r="AY334" s="6"/>
      <c r="AZ334" s="7"/>
      <c r="BA334" s="6"/>
      <c r="BB334" s="6"/>
      <c r="BC334" s="6"/>
      <c r="BD334" s="6"/>
      <c r="BE334" s="6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40"/>
    </row>
    <row r="335" spans="1:75" ht="15.75" customHeight="1">
      <c r="A335" s="61"/>
      <c r="B335" s="61"/>
      <c r="C335" s="1"/>
      <c r="D335" s="1"/>
      <c r="E335" s="62"/>
      <c r="F335" s="98"/>
      <c r="G335" s="98"/>
      <c r="H335" s="38"/>
      <c r="I335" s="99"/>
      <c r="J335" s="100"/>
      <c r="K335" s="100"/>
      <c r="L335" s="100"/>
      <c r="M335" s="100"/>
      <c r="N335" s="100"/>
      <c r="O335" s="100"/>
      <c r="P335" s="1"/>
      <c r="Q335" s="1"/>
      <c r="R335" s="1"/>
      <c r="S335" s="1"/>
      <c r="T335" s="1"/>
      <c r="U335" s="1"/>
      <c r="V335" s="1"/>
      <c r="W335" s="1"/>
      <c r="X335" s="6"/>
      <c r="Y335" s="101"/>
      <c r="Z335" s="102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5"/>
      <c r="AV335" s="5"/>
      <c r="AW335" s="5"/>
      <c r="AX335" s="6"/>
      <c r="AY335" s="6"/>
      <c r="AZ335" s="7"/>
      <c r="BA335" s="6"/>
      <c r="BB335" s="6"/>
      <c r="BC335" s="6"/>
      <c r="BD335" s="6"/>
      <c r="BE335" s="6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40"/>
    </row>
    <row r="336" spans="1:75" ht="15.75" customHeight="1">
      <c r="A336" s="61"/>
      <c r="B336" s="61"/>
      <c r="C336" s="1"/>
      <c r="D336" s="1"/>
      <c r="E336" s="62"/>
      <c r="F336" s="98"/>
      <c r="G336" s="98"/>
      <c r="H336" s="38"/>
      <c r="I336" s="99"/>
      <c r="J336" s="100"/>
      <c r="K336" s="100"/>
      <c r="L336" s="100"/>
      <c r="M336" s="100"/>
      <c r="N336" s="100"/>
      <c r="O336" s="100"/>
      <c r="P336" s="1"/>
      <c r="Q336" s="1"/>
      <c r="R336" s="1"/>
      <c r="S336" s="1"/>
      <c r="T336" s="1"/>
      <c r="U336" s="1"/>
      <c r="V336" s="1"/>
      <c r="W336" s="1"/>
      <c r="X336" s="6"/>
      <c r="Y336" s="101"/>
      <c r="Z336" s="102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5"/>
      <c r="AV336" s="5"/>
      <c r="AW336" s="5"/>
      <c r="AX336" s="6"/>
      <c r="AY336" s="6"/>
      <c r="AZ336" s="7"/>
      <c r="BA336" s="6"/>
      <c r="BB336" s="6"/>
      <c r="BC336" s="6"/>
      <c r="BD336" s="6"/>
      <c r="BE336" s="6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40"/>
    </row>
    <row r="337" spans="1:75" ht="15.75" customHeight="1">
      <c r="A337" s="61"/>
      <c r="B337" s="61"/>
      <c r="C337" s="1"/>
      <c r="D337" s="1"/>
      <c r="E337" s="62"/>
      <c r="F337" s="98"/>
      <c r="G337" s="98"/>
      <c r="H337" s="38"/>
      <c r="I337" s="99"/>
      <c r="J337" s="100"/>
      <c r="K337" s="100"/>
      <c r="L337" s="100"/>
      <c r="M337" s="100"/>
      <c r="N337" s="100"/>
      <c r="O337" s="100"/>
      <c r="P337" s="1"/>
      <c r="Q337" s="1"/>
      <c r="R337" s="1"/>
      <c r="S337" s="1"/>
      <c r="T337" s="1"/>
      <c r="U337" s="1"/>
      <c r="V337" s="1"/>
      <c r="W337" s="1"/>
      <c r="X337" s="6"/>
      <c r="Y337" s="101"/>
      <c r="Z337" s="102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5"/>
      <c r="AV337" s="5"/>
      <c r="AW337" s="5"/>
      <c r="AX337" s="6"/>
      <c r="AY337" s="6"/>
      <c r="AZ337" s="7"/>
      <c r="BA337" s="6"/>
      <c r="BB337" s="6"/>
      <c r="BC337" s="6"/>
      <c r="BD337" s="6"/>
      <c r="BE337" s="6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40"/>
    </row>
    <row r="338" spans="1:75" ht="15.75" customHeight="1">
      <c r="A338" s="61"/>
      <c r="B338" s="61"/>
      <c r="C338" s="1"/>
      <c r="D338" s="1"/>
      <c r="E338" s="62"/>
      <c r="F338" s="98"/>
      <c r="G338" s="98"/>
      <c r="H338" s="38"/>
      <c r="I338" s="99"/>
      <c r="J338" s="100"/>
      <c r="K338" s="100"/>
      <c r="L338" s="100"/>
      <c r="M338" s="100"/>
      <c r="N338" s="100"/>
      <c r="O338" s="100"/>
      <c r="P338" s="1"/>
      <c r="Q338" s="1"/>
      <c r="R338" s="1"/>
      <c r="S338" s="1"/>
      <c r="T338" s="1"/>
      <c r="U338" s="1"/>
      <c r="V338" s="1"/>
      <c r="W338" s="1"/>
      <c r="X338" s="6"/>
      <c r="Y338" s="101"/>
      <c r="Z338" s="102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5"/>
      <c r="AV338" s="5"/>
      <c r="AW338" s="5"/>
      <c r="AX338" s="6"/>
      <c r="AY338" s="6"/>
      <c r="AZ338" s="7"/>
      <c r="BA338" s="6"/>
      <c r="BB338" s="6"/>
      <c r="BC338" s="6"/>
      <c r="BD338" s="6"/>
      <c r="BE338" s="6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40"/>
    </row>
    <row r="339" spans="1:75" ht="15.75" customHeight="1">
      <c r="A339" s="61"/>
      <c r="B339" s="61"/>
      <c r="C339" s="1"/>
      <c r="D339" s="1"/>
      <c r="E339" s="62"/>
      <c r="F339" s="98"/>
      <c r="G339" s="98"/>
      <c r="H339" s="38"/>
      <c r="I339" s="99"/>
      <c r="J339" s="100"/>
      <c r="K339" s="100"/>
      <c r="L339" s="100"/>
      <c r="M339" s="100"/>
      <c r="N339" s="100"/>
      <c r="O339" s="100"/>
      <c r="P339" s="1"/>
      <c r="Q339" s="1"/>
      <c r="R339" s="1"/>
      <c r="S339" s="1"/>
      <c r="T339" s="1"/>
      <c r="U339" s="1"/>
      <c r="V339" s="1"/>
      <c r="W339" s="1"/>
      <c r="X339" s="6"/>
      <c r="Y339" s="101"/>
      <c r="Z339" s="102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5"/>
      <c r="AV339" s="5"/>
      <c r="AW339" s="5"/>
      <c r="AX339" s="6"/>
      <c r="AY339" s="6"/>
      <c r="AZ339" s="7"/>
      <c r="BA339" s="6"/>
      <c r="BB339" s="6"/>
      <c r="BC339" s="6"/>
      <c r="BD339" s="6"/>
      <c r="BE339" s="6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40"/>
    </row>
    <row r="340" spans="1:75" ht="15.75" customHeight="1">
      <c r="A340" s="61"/>
      <c r="B340" s="61"/>
      <c r="C340" s="1"/>
      <c r="D340" s="1"/>
      <c r="E340" s="62"/>
      <c r="F340" s="98"/>
      <c r="G340" s="98"/>
      <c r="H340" s="38"/>
      <c r="I340" s="99"/>
      <c r="J340" s="100"/>
      <c r="K340" s="100"/>
      <c r="L340" s="100"/>
      <c r="M340" s="100"/>
      <c r="N340" s="100"/>
      <c r="O340" s="100"/>
      <c r="P340" s="1"/>
      <c r="Q340" s="1"/>
      <c r="R340" s="1"/>
      <c r="S340" s="1"/>
      <c r="T340" s="1"/>
      <c r="U340" s="1"/>
      <c r="V340" s="1"/>
      <c r="W340" s="1"/>
      <c r="X340" s="6"/>
      <c r="Y340" s="101"/>
      <c r="Z340" s="102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5"/>
      <c r="AV340" s="5"/>
      <c r="AW340" s="5"/>
      <c r="AX340" s="6"/>
      <c r="AY340" s="6"/>
      <c r="AZ340" s="7"/>
      <c r="BA340" s="6"/>
      <c r="BB340" s="6"/>
      <c r="BC340" s="6"/>
      <c r="BD340" s="6"/>
      <c r="BE340" s="6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40"/>
    </row>
    <row r="341" spans="1:75" ht="15.75" customHeight="1">
      <c r="A341" s="61"/>
      <c r="B341" s="61"/>
      <c r="C341" s="1"/>
      <c r="D341" s="1"/>
      <c r="E341" s="62"/>
      <c r="F341" s="98"/>
      <c r="G341" s="98"/>
      <c r="H341" s="38"/>
      <c r="I341" s="99"/>
      <c r="J341" s="100"/>
      <c r="K341" s="100"/>
      <c r="L341" s="100"/>
      <c r="M341" s="100"/>
      <c r="N341" s="100"/>
      <c r="O341" s="100"/>
      <c r="P341" s="1"/>
      <c r="Q341" s="1"/>
      <c r="R341" s="1"/>
      <c r="S341" s="1"/>
      <c r="T341" s="1"/>
      <c r="U341" s="1"/>
      <c r="V341" s="1"/>
      <c r="W341" s="1"/>
      <c r="X341" s="6"/>
      <c r="Y341" s="101"/>
      <c r="Z341" s="102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5"/>
      <c r="AV341" s="5"/>
      <c r="AW341" s="5"/>
      <c r="AX341" s="6"/>
      <c r="AY341" s="6"/>
      <c r="AZ341" s="7"/>
      <c r="BA341" s="6"/>
      <c r="BB341" s="6"/>
      <c r="BC341" s="6"/>
      <c r="BD341" s="6"/>
      <c r="BE341" s="6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40"/>
    </row>
    <row r="342" spans="1:75" ht="15.75" customHeight="1">
      <c r="A342" s="61"/>
      <c r="B342" s="61"/>
      <c r="C342" s="1"/>
      <c r="D342" s="1"/>
      <c r="E342" s="62"/>
      <c r="F342" s="98"/>
      <c r="G342" s="98"/>
      <c r="H342" s="38"/>
      <c r="I342" s="99"/>
      <c r="J342" s="100"/>
      <c r="K342" s="100"/>
      <c r="L342" s="100"/>
      <c r="M342" s="100"/>
      <c r="N342" s="100"/>
      <c r="O342" s="100"/>
      <c r="P342" s="1"/>
      <c r="Q342" s="1"/>
      <c r="R342" s="1"/>
      <c r="S342" s="1"/>
      <c r="T342" s="1"/>
      <c r="U342" s="1"/>
      <c r="V342" s="1"/>
      <c r="W342" s="1"/>
      <c r="X342" s="6"/>
      <c r="Y342" s="101"/>
      <c r="Z342" s="102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5"/>
      <c r="AV342" s="5"/>
      <c r="AW342" s="5"/>
      <c r="AX342" s="6"/>
      <c r="AY342" s="6"/>
      <c r="AZ342" s="7"/>
      <c r="BA342" s="6"/>
      <c r="BB342" s="6"/>
      <c r="BC342" s="6"/>
      <c r="BD342" s="6"/>
      <c r="BE342" s="6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40"/>
    </row>
    <row r="343" spans="1:75" ht="15.75" customHeight="1">
      <c r="A343" s="61"/>
      <c r="B343" s="61"/>
      <c r="C343" s="1"/>
      <c r="D343" s="1"/>
      <c r="E343" s="62"/>
      <c r="F343" s="98"/>
      <c r="G343" s="98"/>
      <c r="H343" s="38"/>
      <c r="I343" s="99"/>
      <c r="J343" s="100"/>
      <c r="K343" s="100"/>
      <c r="L343" s="100"/>
      <c r="M343" s="100"/>
      <c r="N343" s="100"/>
      <c r="O343" s="100"/>
      <c r="P343" s="1"/>
      <c r="Q343" s="1"/>
      <c r="R343" s="1"/>
      <c r="S343" s="1"/>
      <c r="T343" s="1"/>
      <c r="U343" s="1"/>
      <c r="V343" s="1"/>
      <c r="W343" s="1"/>
      <c r="X343" s="6"/>
      <c r="Y343" s="101"/>
      <c r="Z343" s="102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5"/>
      <c r="AV343" s="5"/>
      <c r="AW343" s="5"/>
      <c r="AX343" s="6"/>
      <c r="AY343" s="6"/>
      <c r="AZ343" s="7"/>
      <c r="BA343" s="6"/>
      <c r="BB343" s="6"/>
      <c r="BC343" s="6"/>
      <c r="BD343" s="6"/>
      <c r="BE343" s="6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40"/>
    </row>
    <row r="344" spans="1:75" ht="15.75" customHeight="1">
      <c r="A344" s="61"/>
      <c r="B344" s="61"/>
      <c r="C344" s="1"/>
      <c r="D344" s="1"/>
      <c r="E344" s="62"/>
      <c r="F344" s="98"/>
      <c r="G344" s="98"/>
      <c r="H344" s="38"/>
      <c r="I344" s="99"/>
      <c r="J344" s="100"/>
      <c r="K344" s="100"/>
      <c r="L344" s="100"/>
      <c r="M344" s="100"/>
      <c r="N344" s="100"/>
      <c r="O344" s="100"/>
      <c r="P344" s="1"/>
      <c r="Q344" s="1"/>
      <c r="R344" s="1"/>
      <c r="S344" s="1"/>
      <c r="T344" s="1"/>
      <c r="U344" s="1"/>
      <c r="V344" s="1"/>
      <c r="W344" s="1"/>
      <c r="X344" s="6"/>
      <c r="Y344" s="101"/>
      <c r="Z344" s="102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5"/>
      <c r="AV344" s="5"/>
      <c r="AW344" s="5"/>
      <c r="AX344" s="6"/>
      <c r="AY344" s="6"/>
      <c r="AZ344" s="7"/>
      <c r="BA344" s="6"/>
      <c r="BB344" s="6"/>
      <c r="BC344" s="6"/>
      <c r="BD344" s="6"/>
      <c r="BE344" s="6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40"/>
    </row>
    <row r="345" spans="1:75" ht="15.75" customHeight="1">
      <c r="A345" s="61"/>
      <c r="B345" s="61"/>
      <c r="C345" s="1"/>
      <c r="D345" s="1"/>
      <c r="E345" s="62"/>
      <c r="F345" s="98"/>
      <c r="G345" s="98"/>
      <c r="H345" s="38"/>
      <c r="I345" s="99"/>
      <c r="J345" s="100"/>
      <c r="K345" s="100"/>
      <c r="L345" s="100"/>
      <c r="M345" s="100"/>
      <c r="N345" s="100"/>
      <c r="O345" s="100"/>
      <c r="P345" s="1"/>
      <c r="Q345" s="1"/>
      <c r="R345" s="1"/>
      <c r="S345" s="1"/>
      <c r="T345" s="1"/>
      <c r="U345" s="1"/>
      <c r="V345" s="1"/>
      <c r="W345" s="1"/>
      <c r="X345" s="6"/>
      <c r="Y345" s="101"/>
      <c r="Z345" s="102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5"/>
      <c r="AV345" s="5"/>
      <c r="AW345" s="5"/>
      <c r="AX345" s="6"/>
      <c r="AY345" s="6"/>
      <c r="AZ345" s="7"/>
      <c r="BA345" s="6"/>
      <c r="BB345" s="6"/>
      <c r="BC345" s="6"/>
      <c r="BD345" s="6"/>
      <c r="BE345" s="6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40"/>
    </row>
    <row r="346" spans="1:75" ht="15.75" customHeight="1">
      <c r="A346" s="61"/>
      <c r="B346" s="61"/>
      <c r="C346" s="1"/>
      <c r="D346" s="1"/>
      <c r="E346" s="62"/>
      <c r="F346" s="98"/>
      <c r="G346" s="98"/>
      <c r="H346" s="38"/>
      <c r="I346" s="99"/>
      <c r="J346" s="100"/>
      <c r="K346" s="100"/>
      <c r="L346" s="100"/>
      <c r="M346" s="100"/>
      <c r="N346" s="100"/>
      <c r="O346" s="100"/>
      <c r="P346" s="1"/>
      <c r="Q346" s="1"/>
      <c r="R346" s="1"/>
      <c r="S346" s="1"/>
      <c r="T346" s="1"/>
      <c r="U346" s="1"/>
      <c r="V346" s="1"/>
      <c r="W346" s="1"/>
      <c r="X346" s="6"/>
      <c r="Y346" s="101"/>
      <c r="Z346" s="102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5"/>
      <c r="AV346" s="5"/>
      <c r="AW346" s="5"/>
      <c r="AX346" s="6"/>
      <c r="AY346" s="6"/>
      <c r="AZ346" s="7"/>
      <c r="BA346" s="6"/>
      <c r="BB346" s="6"/>
      <c r="BC346" s="6"/>
      <c r="BD346" s="6"/>
      <c r="BE346" s="6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40"/>
    </row>
    <row r="347" spans="1:75" ht="15.75" customHeight="1">
      <c r="A347" s="61"/>
      <c r="B347" s="61"/>
      <c r="C347" s="1"/>
      <c r="D347" s="1"/>
      <c r="E347" s="62"/>
      <c r="F347" s="98"/>
      <c r="G347" s="98"/>
      <c r="H347" s="38"/>
      <c r="I347" s="99"/>
      <c r="J347" s="100"/>
      <c r="K347" s="100"/>
      <c r="L347" s="100"/>
      <c r="M347" s="100"/>
      <c r="N347" s="100"/>
      <c r="O347" s="100"/>
      <c r="P347" s="1"/>
      <c r="Q347" s="1"/>
      <c r="R347" s="1"/>
      <c r="S347" s="1"/>
      <c r="T347" s="1"/>
      <c r="U347" s="1"/>
      <c r="V347" s="1"/>
      <c r="W347" s="1"/>
      <c r="X347" s="6"/>
      <c r="Y347" s="101"/>
      <c r="Z347" s="102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5"/>
      <c r="AV347" s="5"/>
      <c r="AW347" s="5"/>
      <c r="AX347" s="6"/>
      <c r="AY347" s="6"/>
      <c r="AZ347" s="7"/>
      <c r="BA347" s="6"/>
      <c r="BB347" s="6"/>
      <c r="BC347" s="6"/>
      <c r="BD347" s="6"/>
      <c r="BE347" s="6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40"/>
    </row>
    <row r="348" spans="1:75" ht="15.75" customHeight="1">
      <c r="A348" s="61"/>
      <c r="B348" s="61"/>
      <c r="C348" s="1"/>
      <c r="D348" s="1"/>
      <c r="E348" s="62"/>
      <c r="F348" s="98"/>
      <c r="G348" s="98"/>
      <c r="H348" s="38"/>
      <c r="I348" s="99"/>
      <c r="J348" s="100"/>
      <c r="K348" s="100"/>
      <c r="L348" s="100"/>
      <c r="M348" s="100"/>
      <c r="N348" s="100"/>
      <c r="O348" s="100"/>
      <c r="P348" s="1"/>
      <c r="Q348" s="1"/>
      <c r="R348" s="1"/>
      <c r="S348" s="1"/>
      <c r="T348" s="1"/>
      <c r="U348" s="1"/>
      <c r="V348" s="1"/>
      <c r="W348" s="1"/>
      <c r="X348" s="6"/>
      <c r="Y348" s="101"/>
      <c r="Z348" s="102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5"/>
      <c r="AV348" s="5"/>
      <c r="AW348" s="5"/>
      <c r="AX348" s="6"/>
      <c r="AY348" s="6"/>
      <c r="AZ348" s="7"/>
      <c r="BA348" s="6"/>
      <c r="BB348" s="6"/>
      <c r="BC348" s="6"/>
      <c r="BD348" s="6"/>
      <c r="BE348" s="6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40"/>
    </row>
    <row r="349" spans="1:75" ht="15.75" customHeight="1">
      <c r="A349" s="61"/>
      <c r="B349" s="61"/>
      <c r="C349" s="1"/>
      <c r="D349" s="1"/>
      <c r="E349" s="62"/>
      <c r="F349" s="98"/>
      <c r="G349" s="98"/>
      <c r="H349" s="38"/>
      <c r="I349" s="99"/>
      <c r="J349" s="100"/>
      <c r="K349" s="100"/>
      <c r="L349" s="100"/>
      <c r="M349" s="100"/>
      <c r="N349" s="100"/>
      <c r="O349" s="100"/>
      <c r="P349" s="1"/>
      <c r="Q349" s="1"/>
      <c r="R349" s="1"/>
      <c r="S349" s="1"/>
      <c r="T349" s="1"/>
      <c r="U349" s="1"/>
      <c r="V349" s="1"/>
      <c r="W349" s="1"/>
      <c r="X349" s="6"/>
      <c r="Y349" s="101"/>
      <c r="Z349" s="102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5"/>
      <c r="AV349" s="5"/>
      <c r="AW349" s="5"/>
      <c r="AX349" s="6"/>
      <c r="AY349" s="6"/>
      <c r="AZ349" s="7"/>
      <c r="BA349" s="6"/>
      <c r="BB349" s="6"/>
      <c r="BC349" s="6"/>
      <c r="BD349" s="6"/>
      <c r="BE349" s="6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40"/>
    </row>
    <row r="350" spans="1:75" ht="15.75" customHeight="1">
      <c r="A350" s="61"/>
      <c r="B350" s="61"/>
      <c r="C350" s="1"/>
      <c r="D350" s="1"/>
      <c r="E350" s="62"/>
      <c r="F350" s="98"/>
      <c r="G350" s="98"/>
      <c r="H350" s="38"/>
      <c r="I350" s="99"/>
      <c r="J350" s="100"/>
      <c r="K350" s="100"/>
      <c r="L350" s="100"/>
      <c r="M350" s="100"/>
      <c r="N350" s="100"/>
      <c r="O350" s="100"/>
      <c r="P350" s="1"/>
      <c r="Q350" s="1"/>
      <c r="R350" s="1"/>
      <c r="S350" s="1"/>
      <c r="T350" s="1"/>
      <c r="U350" s="1"/>
      <c r="V350" s="1"/>
      <c r="W350" s="1"/>
      <c r="X350" s="6"/>
      <c r="Y350" s="101"/>
      <c r="Z350" s="102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5"/>
      <c r="AV350" s="5"/>
      <c r="AW350" s="5"/>
      <c r="AX350" s="6"/>
      <c r="AY350" s="6"/>
      <c r="AZ350" s="7"/>
      <c r="BA350" s="6"/>
      <c r="BB350" s="6"/>
      <c r="BC350" s="6"/>
      <c r="BD350" s="6"/>
      <c r="BE350" s="6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40"/>
    </row>
    <row r="351" spans="1:75" ht="15.75" customHeight="1">
      <c r="A351" s="61"/>
      <c r="B351" s="61"/>
      <c r="C351" s="1"/>
      <c r="D351" s="1"/>
      <c r="E351" s="62"/>
      <c r="F351" s="98"/>
      <c r="G351" s="98"/>
      <c r="H351" s="38"/>
      <c r="I351" s="99"/>
      <c r="J351" s="100"/>
      <c r="K351" s="100"/>
      <c r="L351" s="100"/>
      <c r="M351" s="100"/>
      <c r="N351" s="100"/>
      <c r="O351" s="100"/>
      <c r="P351" s="1"/>
      <c r="Q351" s="1"/>
      <c r="R351" s="1"/>
      <c r="S351" s="1"/>
      <c r="T351" s="1"/>
      <c r="U351" s="1"/>
      <c r="V351" s="1"/>
      <c r="W351" s="1"/>
      <c r="X351" s="6"/>
      <c r="Y351" s="101"/>
      <c r="Z351" s="102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5"/>
      <c r="AV351" s="5"/>
      <c r="AW351" s="5"/>
      <c r="AX351" s="6"/>
      <c r="AY351" s="6"/>
      <c r="AZ351" s="7"/>
      <c r="BA351" s="6"/>
      <c r="BB351" s="6"/>
      <c r="BC351" s="6"/>
      <c r="BD351" s="6"/>
      <c r="BE351" s="6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40"/>
    </row>
    <row r="352" spans="1:75" ht="15.75" customHeight="1">
      <c r="A352" s="61"/>
      <c r="B352" s="61"/>
      <c r="C352" s="1"/>
      <c r="D352" s="1"/>
      <c r="E352" s="62"/>
      <c r="F352" s="98"/>
      <c r="G352" s="98"/>
      <c r="H352" s="38"/>
      <c r="I352" s="99"/>
      <c r="J352" s="100"/>
      <c r="K352" s="100"/>
      <c r="L352" s="100"/>
      <c r="M352" s="100"/>
      <c r="N352" s="100"/>
      <c r="O352" s="100"/>
      <c r="P352" s="1"/>
      <c r="Q352" s="1"/>
      <c r="R352" s="1"/>
      <c r="S352" s="1"/>
      <c r="T352" s="1"/>
      <c r="U352" s="1"/>
      <c r="V352" s="1"/>
      <c r="W352" s="1"/>
      <c r="X352" s="6"/>
      <c r="Y352" s="101"/>
      <c r="Z352" s="102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5"/>
      <c r="AV352" s="5"/>
      <c r="AW352" s="5"/>
      <c r="AX352" s="6"/>
      <c r="AY352" s="6"/>
      <c r="AZ352" s="7"/>
      <c r="BA352" s="6"/>
      <c r="BB352" s="6"/>
      <c r="BC352" s="6"/>
      <c r="BD352" s="6"/>
      <c r="BE352" s="6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40"/>
    </row>
    <row r="353" spans="1:75" ht="15.75" customHeight="1">
      <c r="A353" s="61"/>
      <c r="B353" s="61"/>
      <c r="C353" s="1"/>
      <c r="D353" s="1"/>
      <c r="E353" s="62"/>
      <c r="F353" s="98"/>
      <c r="G353" s="98"/>
      <c r="H353" s="38"/>
      <c r="I353" s="99"/>
      <c r="J353" s="100"/>
      <c r="K353" s="100"/>
      <c r="L353" s="100"/>
      <c r="M353" s="100"/>
      <c r="N353" s="100"/>
      <c r="O353" s="100"/>
      <c r="P353" s="1"/>
      <c r="Q353" s="1"/>
      <c r="R353" s="1"/>
      <c r="S353" s="1"/>
      <c r="T353" s="1"/>
      <c r="U353" s="1"/>
      <c r="V353" s="1"/>
      <c r="W353" s="1"/>
      <c r="X353" s="6"/>
      <c r="Y353" s="101"/>
      <c r="Z353" s="102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5"/>
      <c r="AV353" s="5"/>
      <c r="AW353" s="5"/>
      <c r="AX353" s="6"/>
      <c r="AY353" s="6"/>
      <c r="AZ353" s="7"/>
      <c r="BA353" s="6"/>
      <c r="BB353" s="6"/>
      <c r="BC353" s="6"/>
      <c r="BD353" s="6"/>
      <c r="BE353" s="6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40"/>
    </row>
    <row r="354" spans="1:75" ht="15.75" customHeight="1">
      <c r="A354" s="61"/>
      <c r="B354" s="61"/>
      <c r="C354" s="1"/>
      <c r="D354" s="1"/>
      <c r="E354" s="62"/>
      <c r="F354" s="98"/>
      <c r="G354" s="98"/>
      <c r="H354" s="38"/>
      <c r="I354" s="99"/>
      <c r="J354" s="100"/>
      <c r="K354" s="100"/>
      <c r="L354" s="100"/>
      <c r="M354" s="100"/>
      <c r="N354" s="100"/>
      <c r="O354" s="100"/>
      <c r="P354" s="1"/>
      <c r="Q354" s="1"/>
      <c r="R354" s="1"/>
      <c r="S354" s="1"/>
      <c r="T354" s="1"/>
      <c r="U354" s="1"/>
      <c r="V354" s="1"/>
      <c r="W354" s="1"/>
      <c r="X354" s="6"/>
      <c r="Y354" s="101"/>
      <c r="Z354" s="102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5"/>
      <c r="AV354" s="5"/>
      <c r="AW354" s="5"/>
      <c r="AX354" s="6"/>
      <c r="AY354" s="6"/>
      <c r="AZ354" s="7"/>
      <c r="BA354" s="6"/>
      <c r="BB354" s="6"/>
      <c r="BC354" s="6"/>
      <c r="BD354" s="6"/>
      <c r="BE354" s="6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40"/>
    </row>
    <row r="355" spans="1:75" ht="15.75" customHeight="1">
      <c r="A355" s="61"/>
      <c r="B355" s="61"/>
      <c r="C355" s="1"/>
      <c r="D355" s="1"/>
      <c r="E355" s="62"/>
      <c r="F355" s="98"/>
      <c r="G355" s="98"/>
      <c r="H355" s="38"/>
      <c r="I355" s="99"/>
      <c r="J355" s="100"/>
      <c r="K355" s="100"/>
      <c r="L355" s="100"/>
      <c r="M355" s="100"/>
      <c r="N355" s="100"/>
      <c r="O355" s="100"/>
      <c r="P355" s="1"/>
      <c r="Q355" s="1"/>
      <c r="R355" s="1"/>
      <c r="S355" s="1"/>
      <c r="T355" s="1"/>
      <c r="U355" s="1"/>
      <c r="V355" s="1"/>
      <c r="W355" s="1"/>
      <c r="X355" s="6"/>
      <c r="Y355" s="101"/>
      <c r="Z355" s="102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5"/>
      <c r="AV355" s="5"/>
      <c r="AW355" s="5"/>
      <c r="AX355" s="6"/>
      <c r="AY355" s="6"/>
      <c r="AZ355" s="7"/>
      <c r="BA355" s="6"/>
      <c r="BB355" s="6"/>
      <c r="BC355" s="6"/>
      <c r="BD355" s="6"/>
      <c r="BE355" s="6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40"/>
    </row>
    <row r="356" spans="1:75" ht="15.75" customHeight="1">
      <c r="A356" s="61"/>
      <c r="B356" s="61"/>
      <c r="C356" s="1"/>
      <c r="D356" s="1"/>
      <c r="E356" s="62"/>
      <c r="F356" s="98"/>
      <c r="G356" s="98"/>
      <c r="H356" s="38"/>
      <c r="I356" s="99"/>
      <c r="J356" s="100"/>
      <c r="K356" s="100"/>
      <c r="L356" s="100"/>
      <c r="M356" s="100"/>
      <c r="N356" s="100"/>
      <c r="O356" s="100"/>
      <c r="P356" s="1"/>
      <c r="Q356" s="1"/>
      <c r="R356" s="1"/>
      <c r="S356" s="1"/>
      <c r="T356" s="1"/>
      <c r="U356" s="1"/>
      <c r="V356" s="1"/>
      <c r="W356" s="1"/>
      <c r="X356" s="6"/>
      <c r="Y356" s="101"/>
      <c r="Z356" s="102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5"/>
      <c r="AV356" s="5"/>
      <c r="AW356" s="5"/>
      <c r="AX356" s="6"/>
      <c r="AY356" s="6"/>
      <c r="AZ356" s="7"/>
      <c r="BA356" s="6"/>
      <c r="BB356" s="6"/>
      <c r="BC356" s="6"/>
      <c r="BD356" s="6"/>
      <c r="BE356" s="6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40"/>
    </row>
    <row r="357" spans="1:75" ht="15.75" customHeight="1">
      <c r="A357" s="61"/>
      <c r="B357" s="61"/>
      <c r="C357" s="1"/>
      <c r="D357" s="1"/>
      <c r="E357" s="62"/>
      <c r="F357" s="98"/>
      <c r="G357" s="98"/>
      <c r="H357" s="38"/>
      <c r="I357" s="99"/>
      <c r="J357" s="100"/>
      <c r="K357" s="100"/>
      <c r="L357" s="100"/>
      <c r="M357" s="100"/>
      <c r="N357" s="100"/>
      <c r="O357" s="100"/>
      <c r="P357" s="1"/>
      <c r="Q357" s="1"/>
      <c r="R357" s="1"/>
      <c r="S357" s="1"/>
      <c r="T357" s="1"/>
      <c r="U357" s="1"/>
      <c r="V357" s="1"/>
      <c r="W357" s="1"/>
      <c r="X357" s="6"/>
      <c r="Y357" s="101"/>
      <c r="Z357" s="102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5"/>
      <c r="AV357" s="5"/>
      <c r="AW357" s="5"/>
      <c r="AX357" s="6"/>
      <c r="AY357" s="6"/>
      <c r="AZ357" s="7"/>
      <c r="BA357" s="6"/>
      <c r="BB357" s="6"/>
      <c r="BC357" s="6"/>
      <c r="BD357" s="6"/>
      <c r="BE357" s="6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40"/>
    </row>
    <row r="358" spans="1:75" ht="15.75" customHeight="1">
      <c r="A358" s="61"/>
      <c r="B358" s="61"/>
      <c r="C358" s="1"/>
      <c r="D358" s="1"/>
      <c r="E358" s="62"/>
      <c r="F358" s="98"/>
      <c r="G358" s="98"/>
      <c r="H358" s="38"/>
      <c r="I358" s="99"/>
      <c r="J358" s="100"/>
      <c r="K358" s="100"/>
      <c r="L358" s="100"/>
      <c r="M358" s="100"/>
      <c r="N358" s="100"/>
      <c r="O358" s="100"/>
      <c r="P358" s="1"/>
      <c r="Q358" s="1"/>
      <c r="R358" s="1"/>
      <c r="S358" s="1"/>
      <c r="T358" s="1"/>
      <c r="U358" s="1"/>
      <c r="V358" s="1"/>
      <c r="W358" s="1"/>
      <c r="X358" s="6"/>
      <c r="Y358" s="101"/>
      <c r="Z358" s="102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5"/>
      <c r="AV358" s="5"/>
      <c r="AW358" s="5"/>
      <c r="AX358" s="6"/>
      <c r="AY358" s="6"/>
      <c r="AZ358" s="7"/>
      <c r="BA358" s="6"/>
      <c r="BB358" s="6"/>
      <c r="BC358" s="6"/>
      <c r="BD358" s="6"/>
      <c r="BE358" s="6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40"/>
    </row>
    <row r="359" spans="1:75" ht="15.75" customHeight="1">
      <c r="A359" s="61"/>
      <c r="B359" s="61"/>
      <c r="C359" s="1"/>
      <c r="D359" s="1"/>
      <c r="E359" s="62"/>
      <c r="F359" s="98"/>
      <c r="G359" s="98"/>
      <c r="H359" s="38"/>
      <c r="I359" s="99"/>
      <c r="J359" s="100"/>
      <c r="K359" s="100"/>
      <c r="L359" s="100"/>
      <c r="M359" s="100"/>
      <c r="N359" s="100"/>
      <c r="O359" s="100"/>
      <c r="P359" s="1"/>
      <c r="Q359" s="1"/>
      <c r="R359" s="1"/>
      <c r="S359" s="1"/>
      <c r="T359" s="1"/>
      <c r="U359" s="1"/>
      <c r="V359" s="1"/>
      <c r="W359" s="1"/>
      <c r="X359" s="6"/>
      <c r="Y359" s="101"/>
      <c r="Z359" s="102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5"/>
      <c r="AV359" s="5"/>
      <c r="AW359" s="5"/>
      <c r="AX359" s="6"/>
      <c r="AY359" s="6"/>
      <c r="AZ359" s="7"/>
      <c r="BA359" s="6"/>
      <c r="BB359" s="6"/>
      <c r="BC359" s="6"/>
      <c r="BD359" s="6"/>
      <c r="BE359" s="6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40"/>
    </row>
    <row r="360" spans="1:75" ht="15.75" customHeight="1">
      <c r="A360" s="61"/>
      <c r="B360" s="61"/>
      <c r="C360" s="1"/>
      <c r="D360" s="1"/>
      <c r="E360" s="62"/>
      <c r="F360" s="98"/>
      <c r="G360" s="98"/>
      <c r="H360" s="38"/>
      <c r="I360" s="99"/>
      <c r="J360" s="100"/>
      <c r="K360" s="100"/>
      <c r="L360" s="100"/>
      <c r="M360" s="100"/>
      <c r="N360" s="100"/>
      <c r="O360" s="100"/>
      <c r="P360" s="1"/>
      <c r="Q360" s="1"/>
      <c r="R360" s="1"/>
      <c r="S360" s="1"/>
      <c r="T360" s="1"/>
      <c r="U360" s="1"/>
      <c r="V360" s="1"/>
      <c r="W360" s="1"/>
      <c r="X360" s="6"/>
      <c r="Y360" s="101"/>
      <c r="Z360" s="102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5"/>
      <c r="AV360" s="5"/>
      <c r="AW360" s="5"/>
      <c r="AX360" s="6"/>
      <c r="AY360" s="6"/>
      <c r="AZ360" s="7"/>
      <c r="BA360" s="6"/>
      <c r="BB360" s="6"/>
      <c r="BC360" s="6"/>
      <c r="BD360" s="6"/>
      <c r="BE360" s="6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40"/>
    </row>
    <row r="361" spans="1:75" ht="15.75" customHeight="1">
      <c r="A361" s="61"/>
      <c r="B361" s="61"/>
      <c r="C361" s="1"/>
      <c r="D361" s="1"/>
      <c r="E361" s="62"/>
      <c r="F361" s="98"/>
      <c r="G361" s="98"/>
      <c r="H361" s="38"/>
      <c r="I361" s="99"/>
      <c r="J361" s="100"/>
      <c r="K361" s="100"/>
      <c r="L361" s="100"/>
      <c r="M361" s="100"/>
      <c r="N361" s="100"/>
      <c r="O361" s="100"/>
      <c r="P361" s="1"/>
      <c r="Q361" s="1"/>
      <c r="R361" s="1"/>
      <c r="S361" s="1"/>
      <c r="T361" s="1"/>
      <c r="U361" s="1"/>
      <c r="V361" s="1"/>
      <c r="W361" s="1"/>
      <c r="X361" s="6"/>
      <c r="Y361" s="101"/>
      <c r="Z361" s="102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5"/>
      <c r="AV361" s="5"/>
      <c r="AW361" s="5"/>
      <c r="AX361" s="6"/>
      <c r="AY361" s="6"/>
      <c r="AZ361" s="7"/>
      <c r="BA361" s="6"/>
      <c r="BB361" s="6"/>
      <c r="BC361" s="6"/>
      <c r="BD361" s="6"/>
      <c r="BE361" s="6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40"/>
    </row>
    <row r="362" spans="1:75" ht="15.75" customHeight="1">
      <c r="A362" s="61"/>
      <c r="B362" s="61"/>
      <c r="C362" s="1"/>
      <c r="D362" s="1"/>
      <c r="E362" s="62"/>
      <c r="F362" s="98"/>
      <c r="G362" s="98"/>
      <c r="H362" s="38"/>
      <c r="I362" s="99"/>
      <c r="J362" s="100"/>
      <c r="K362" s="100"/>
      <c r="L362" s="100"/>
      <c r="M362" s="100"/>
      <c r="N362" s="100"/>
      <c r="O362" s="100"/>
      <c r="P362" s="1"/>
      <c r="Q362" s="1"/>
      <c r="R362" s="1"/>
      <c r="S362" s="1"/>
      <c r="T362" s="1"/>
      <c r="U362" s="1"/>
      <c r="V362" s="1"/>
      <c r="W362" s="1"/>
      <c r="X362" s="6"/>
      <c r="Y362" s="101"/>
      <c r="Z362" s="102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5"/>
      <c r="AV362" s="5"/>
      <c r="AW362" s="5"/>
      <c r="AX362" s="6"/>
      <c r="AY362" s="6"/>
      <c r="AZ362" s="7"/>
      <c r="BA362" s="6"/>
      <c r="BB362" s="6"/>
      <c r="BC362" s="6"/>
      <c r="BD362" s="6"/>
      <c r="BE362" s="6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40"/>
    </row>
    <row r="363" spans="1:75" ht="15.75" customHeight="1">
      <c r="A363" s="61"/>
      <c r="B363" s="61"/>
      <c r="C363" s="1"/>
      <c r="D363" s="1"/>
      <c r="E363" s="62"/>
      <c r="F363" s="98"/>
      <c r="G363" s="98"/>
      <c r="H363" s="38"/>
      <c r="I363" s="99"/>
      <c r="J363" s="100"/>
      <c r="K363" s="100"/>
      <c r="L363" s="100"/>
      <c r="M363" s="100"/>
      <c r="N363" s="100"/>
      <c r="O363" s="100"/>
      <c r="P363" s="1"/>
      <c r="Q363" s="1"/>
      <c r="R363" s="1"/>
      <c r="S363" s="1"/>
      <c r="T363" s="1"/>
      <c r="U363" s="1"/>
      <c r="V363" s="1"/>
      <c r="W363" s="1"/>
      <c r="X363" s="6"/>
      <c r="Y363" s="101"/>
      <c r="Z363" s="102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5"/>
      <c r="AV363" s="5"/>
      <c r="AW363" s="5"/>
      <c r="AX363" s="6"/>
      <c r="AY363" s="6"/>
      <c r="AZ363" s="7"/>
      <c r="BA363" s="6"/>
      <c r="BB363" s="6"/>
      <c r="BC363" s="6"/>
      <c r="BD363" s="6"/>
      <c r="BE363" s="6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40"/>
    </row>
    <row r="364" spans="1:75" ht="15.75" customHeight="1">
      <c r="A364" s="61"/>
      <c r="B364" s="61"/>
      <c r="C364" s="1"/>
      <c r="D364" s="1"/>
      <c r="E364" s="62"/>
      <c r="F364" s="98"/>
      <c r="G364" s="98"/>
      <c r="H364" s="38"/>
      <c r="I364" s="99"/>
      <c r="J364" s="100"/>
      <c r="K364" s="100"/>
      <c r="L364" s="100"/>
      <c r="M364" s="100"/>
      <c r="N364" s="100"/>
      <c r="O364" s="100"/>
      <c r="P364" s="1"/>
      <c r="Q364" s="1"/>
      <c r="R364" s="1"/>
      <c r="S364" s="1"/>
      <c r="T364" s="1"/>
      <c r="U364" s="1"/>
      <c r="V364" s="1"/>
      <c r="W364" s="1"/>
      <c r="X364" s="6"/>
      <c r="Y364" s="101"/>
      <c r="Z364" s="102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5"/>
      <c r="AV364" s="5"/>
      <c r="AW364" s="5"/>
      <c r="AX364" s="6"/>
      <c r="AY364" s="6"/>
      <c r="AZ364" s="7"/>
      <c r="BA364" s="6"/>
      <c r="BB364" s="6"/>
      <c r="BC364" s="6"/>
      <c r="BD364" s="6"/>
      <c r="BE364" s="6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40"/>
    </row>
    <row r="365" spans="1:75" ht="15.75" customHeight="1">
      <c r="A365" s="61"/>
      <c r="B365" s="61"/>
      <c r="C365" s="1"/>
      <c r="D365" s="1"/>
      <c r="E365" s="62"/>
      <c r="F365" s="98"/>
      <c r="G365" s="98"/>
      <c r="H365" s="38"/>
      <c r="I365" s="99"/>
      <c r="J365" s="100"/>
      <c r="K365" s="100"/>
      <c r="L365" s="100"/>
      <c r="M365" s="100"/>
      <c r="N365" s="100"/>
      <c r="O365" s="100"/>
      <c r="P365" s="1"/>
      <c r="Q365" s="1"/>
      <c r="R365" s="1"/>
      <c r="S365" s="1"/>
      <c r="T365" s="1"/>
      <c r="U365" s="1"/>
      <c r="V365" s="1"/>
      <c r="W365" s="1"/>
      <c r="X365" s="6"/>
      <c r="Y365" s="101"/>
      <c r="Z365" s="102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5"/>
      <c r="AV365" s="5"/>
      <c r="AW365" s="5"/>
      <c r="AX365" s="6"/>
      <c r="AY365" s="6"/>
      <c r="AZ365" s="7"/>
      <c r="BA365" s="6"/>
      <c r="BB365" s="6"/>
      <c r="BC365" s="6"/>
      <c r="BD365" s="6"/>
      <c r="BE365" s="6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40"/>
    </row>
    <row r="366" spans="1:75" ht="15.75" customHeight="1">
      <c r="A366" s="61"/>
      <c r="B366" s="61"/>
      <c r="C366" s="1"/>
      <c r="D366" s="1"/>
      <c r="E366" s="62"/>
      <c r="F366" s="98"/>
      <c r="G366" s="98"/>
      <c r="H366" s="38"/>
      <c r="I366" s="99"/>
      <c r="J366" s="100"/>
      <c r="K366" s="100"/>
      <c r="L366" s="100"/>
      <c r="M366" s="100"/>
      <c r="N366" s="100"/>
      <c r="O366" s="100"/>
      <c r="P366" s="1"/>
      <c r="Q366" s="1"/>
      <c r="R366" s="1"/>
      <c r="S366" s="1"/>
      <c r="T366" s="1"/>
      <c r="U366" s="1"/>
      <c r="V366" s="1"/>
      <c r="W366" s="1"/>
      <c r="X366" s="6"/>
      <c r="Y366" s="101"/>
      <c r="Z366" s="102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5"/>
      <c r="AV366" s="5"/>
      <c r="AW366" s="5"/>
      <c r="AX366" s="6"/>
      <c r="AY366" s="6"/>
      <c r="AZ366" s="7"/>
      <c r="BA366" s="6"/>
      <c r="BB366" s="6"/>
      <c r="BC366" s="6"/>
      <c r="BD366" s="6"/>
      <c r="BE366" s="6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40"/>
    </row>
    <row r="367" spans="1:75" ht="15.75" customHeight="1">
      <c r="A367" s="61"/>
      <c r="B367" s="61"/>
      <c r="C367" s="1"/>
      <c r="D367" s="1"/>
      <c r="E367" s="62"/>
      <c r="F367" s="98"/>
      <c r="G367" s="98"/>
      <c r="H367" s="38"/>
      <c r="I367" s="99"/>
      <c r="J367" s="100"/>
      <c r="K367" s="100"/>
      <c r="L367" s="100"/>
      <c r="M367" s="100"/>
      <c r="N367" s="100"/>
      <c r="O367" s="100"/>
      <c r="P367" s="1"/>
      <c r="Q367" s="1"/>
      <c r="R367" s="1"/>
      <c r="S367" s="1"/>
      <c r="T367" s="1"/>
      <c r="U367" s="1"/>
      <c r="V367" s="1"/>
      <c r="W367" s="1"/>
      <c r="X367" s="6"/>
      <c r="Y367" s="101"/>
      <c r="Z367" s="102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5"/>
      <c r="AV367" s="5"/>
      <c r="AW367" s="5"/>
      <c r="AX367" s="6"/>
      <c r="AY367" s="6"/>
      <c r="AZ367" s="7"/>
      <c r="BA367" s="6"/>
      <c r="BB367" s="6"/>
      <c r="BC367" s="6"/>
      <c r="BD367" s="6"/>
      <c r="BE367" s="6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40"/>
    </row>
    <row r="368" spans="1:75" ht="15.75" customHeight="1">
      <c r="A368" s="61"/>
      <c r="B368" s="61"/>
      <c r="C368" s="1"/>
      <c r="D368" s="1"/>
      <c r="E368" s="62"/>
      <c r="F368" s="98"/>
      <c r="G368" s="98"/>
      <c r="H368" s="38"/>
      <c r="I368" s="99"/>
      <c r="J368" s="100"/>
      <c r="K368" s="100"/>
      <c r="L368" s="100"/>
      <c r="M368" s="100"/>
      <c r="N368" s="100"/>
      <c r="O368" s="100"/>
      <c r="P368" s="1"/>
      <c r="Q368" s="1"/>
      <c r="R368" s="1"/>
      <c r="S368" s="1"/>
      <c r="T368" s="1"/>
      <c r="U368" s="1"/>
      <c r="V368" s="1"/>
      <c r="W368" s="1"/>
      <c r="X368" s="6"/>
      <c r="Y368" s="101"/>
      <c r="Z368" s="102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5"/>
      <c r="AV368" s="5"/>
      <c r="AW368" s="5"/>
      <c r="AX368" s="6"/>
      <c r="AY368" s="6"/>
      <c r="AZ368" s="7"/>
      <c r="BA368" s="6"/>
      <c r="BB368" s="6"/>
      <c r="BC368" s="6"/>
      <c r="BD368" s="6"/>
      <c r="BE368" s="6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40"/>
    </row>
    <row r="369" spans="1:75" ht="15.75" customHeight="1">
      <c r="A369" s="61"/>
      <c r="B369" s="61"/>
      <c r="C369" s="1"/>
      <c r="D369" s="1"/>
      <c r="E369" s="62"/>
      <c r="F369" s="98"/>
      <c r="G369" s="98"/>
      <c r="H369" s="38"/>
      <c r="I369" s="99"/>
      <c r="J369" s="100"/>
      <c r="K369" s="100"/>
      <c r="L369" s="100"/>
      <c r="M369" s="100"/>
      <c r="N369" s="100"/>
      <c r="O369" s="100"/>
      <c r="P369" s="1"/>
      <c r="Q369" s="1"/>
      <c r="R369" s="1"/>
      <c r="S369" s="1"/>
      <c r="T369" s="1"/>
      <c r="U369" s="1"/>
      <c r="V369" s="1"/>
      <c r="W369" s="1"/>
      <c r="X369" s="6"/>
      <c r="Y369" s="101"/>
      <c r="Z369" s="102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5"/>
      <c r="AV369" s="5"/>
      <c r="AW369" s="5"/>
      <c r="AX369" s="6"/>
      <c r="AY369" s="6"/>
      <c r="AZ369" s="7"/>
      <c r="BA369" s="6"/>
      <c r="BB369" s="6"/>
      <c r="BC369" s="6"/>
      <c r="BD369" s="6"/>
      <c r="BE369" s="6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40"/>
    </row>
    <row r="370" spans="1:75" ht="15.75" customHeight="1">
      <c r="A370" s="61"/>
      <c r="B370" s="61"/>
      <c r="C370" s="1"/>
      <c r="D370" s="1"/>
      <c r="E370" s="62"/>
      <c r="F370" s="98"/>
      <c r="G370" s="98"/>
      <c r="H370" s="38"/>
      <c r="I370" s="99"/>
      <c r="J370" s="100"/>
      <c r="K370" s="100"/>
      <c r="L370" s="100"/>
      <c r="M370" s="100"/>
      <c r="N370" s="100"/>
      <c r="O370" s="100"/>
      <c r="P370" s="1"/>
      <c r="Q370" s="1"/>
      <c r="R370" s="1"/>
      <c r="S370" s="1"/>
      <c r="T370" s="1"/>
      <c r="U370" s="1"/>
      <c r="V370" s="1"/>
      <c r="W370" s="1"/>
      <c r="X370" s="6"/>
      <c r="Y370" s="101"/>
      <c r="Z370" s="102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5"/>
      <c r="AV370" s="5"/>
      <c r="AW370" s="5"/>
      <c r="AX370" s="6"/>
      <c r="AY370" s="6"/>
      <c r="AZ370" s="7"/>
      <c r="BA370" s="6"/>
      <c r="BB370" s="6"/>
      <c r="BC370" s="6"/>
      <c r="BD370" s="6"/>
      <c r="BE370" s="6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40"/>
    </row>
    <row r="371" spans="1:75" ht="15.75" customHeight="1">
      <c r="A371" s="61"/>
      <c r="B371" s="61"/>
      <c r="C371" s="1"/>
      <c r="D371" s="1"/>
      <c r="E371" s="62"/>
      <c r="F371" s="98"/>
      <c r="G371" s="98"/>
      <c r="H371" s="38"/>
      <c r="I371" s="99"/>
      <c r="J371" s="100"/>
      <c r="K371" s="100"/>
      <c r="L371" s="100"/>
      <c r="M371" s="100"/>
      <c r="N371" s="100"/>
      <c r="O371" s="100"/>
      <c r="P371" s="1"/>
      <c r="Q371" s="1"/>
      <c r="R371" s="1"/>
      <c r="S371" s="1"/>
      <c r="T371" s="1"/>
      <c r="U371" s="1"/>
      <c r="V371" s="1"/>
      <c r="W371" s="1"/>
      <c r="X371" s="6"/>
      <c r="Y371" s="101"/>
      <c r="Z371" s="102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5"/>
      <c r="AV371" s="5"/>
      <c r="AW371" s="5"/>
      <c r="AX371" s="6"/>
      <c r="AY371" s="6"/>
      <c r="AZ371" s="7"/>
      <c r="BA371" s="6"/>
      <c r="BB371" s="6"/>
      <c r="BC371" s="6"/>
      <c r="BD371" s="6"/>
      <c r="BE371" s="6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40"/>
    </row>
    <row r="372" spans="1:75" ht="15.75" customHeight="1">
      <c r="A372" s="61"/>
      <c r="B372" s="61"/>
      <c r="C372" s="1"/>
      <c r="D372" s="1"/>
      <c r="E372" s="62"/>
      <c r="F372" s="98"/>
      <c r="G372" s="98"/>
      <c r="H372" s="38"/>
      <c r="I372" s="99"/>
      <c r="J372" s="100"/>
      <c r="K372" s="100"/>
      <c r="L372" s="100"/>
      <c r="M372" s="100"/>
      <c r="N372" s="100"/>
      <c r="O372" s="100"/>
      <c r="P372" s="1"/>
      <c r="Q372" s="1"/>
      <c r="R372" s="1"/>
      <c r="S372" s="1"/>
      <c r="T372" s="1"/>
      <c r="U372" s="1"/>
      <c r="V372" s="1"/>
      <c r="W372" s="1"/>
      <c r="X372" s="6"/>
      <c r="Y372" s="101"/>
      <c r="Z372" s="102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5"/>
      <c r="AV372" s="5"/>
      <c r="AW372" s="5"/>
      <c r="AX372" s="6"/>
      <c r="AY372" s="6"/>
      <c r="AZ372" s="7"/>
      <c r="BA372" s="6"/>
      <c r="BB372" s="6"/>
      <c r="BC372" s="6"/>
      <c r="BD372" s="6"/>
      <c r="BE372" s="6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40"/>
    </row>
    <row r="373" spans="1:75" ht="15.75" customHeight="1">
      <c r="A373" s="61"/>
      <c r="B373" s="61"/>
      <c r="C373" s="1"/>
      <c r="D373" s="1"/>
      <c r="E373" s="62"/>
      <c r="F373" s="98"/>
      <c r="G373" s="98"/>
      <c r="H373" s="38"/>
      <c r="I373" s="99"/>
      <c r="J373" s="100"/>
      <c r="K373" s="100"/>
      <c r="L373" s="100"/>
      <c r="M373" s="100"/>
      <c r="N373" s="100"/>
      <c r="O373" s="100"/>
      <c r="P373" s="1"/>
      <c r="Q373" s="1"/>
      <c r="R373" s="1"/>
      <c r="S373" s="1"/>
      <c r="T373" s="1"/>
      <c r="U373" s="1"/>
      <c r="V373" s="1"/>
      <c r="W373" s="1"/>
      <c r="X373" s="6"/>
      <c r="Y373" s="101"/>
      <c r="Z373" s="102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5"/>
      <c r="AV373" s="5"/>
      <c r="AW373" s="5"/>
      <c r="AX373" s="6"/>
      <c r="AY373" s="6"/>
      <c r="AZ373" s="7"/>
      <c r="BA373" s="6"/>
      <c r="BB373" s="6"/>
      <c r="BC373" s="6"/>
      <c r="BD373" s="6"/>
      <c r="BE373" s="6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40"/>
    </row>
    <row r="374" spans="1:75" ht="15.75" customHeight="1">
      <c r="A374" s="61"/>
      <c r="B374" s="61"/>
      <c r="C374" s="1"/>
      <c r="D374" s="1"/>
      <c r="E374" s="62"/>
      <c r="F374" s="98"/>
      <c r="G374" s="98"/>
      <c r="H374" s="38"/>
      <c r="I374" s="99"/>
      <c r="J374" s="100"/>
      <c r="K374" s="100"/>
      <c r="L374" s="100"/>
      <c r="M374" s="100"/>
      <c r="N374" s="100"/>
      <c r="O374" s="100"/>
      <c r="P374" s="1"/>
      <c r="Q374" s="1"/>
      <c r="R374" s="1"/>
      <c r="S374" s="1"/>
      <c r="T374" s="1"/>
      <c r="U374" s="1"/>
      <c r="V374" s="1"/>
      <c r="W374" s="1"/>
      <c r="X374" s="6"/>
      <c r="Y374" s="101"/>
      <c r="Z374" s="102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5"/>
      <c r="AV374" s="5"/>
      <c r="AW374" s="5"/>
      <c r="AX374" s="6"/>
      <c r="AY374" s="6"/>
      <c r="AZ374" s="7"/>
      <c r="BA374" s="6"/>
      <c r="BB374" s="6"/>
      <c r="BC374" s="6"/>
      <c r="BD374" s="6"/>
      <c r="BE374" s="6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40"/>
    </row>
    <row r="375" spans="1:75" ht="15.75" customHeight="1">
      <c r="A375" s="61"/>
      <c r="B375" s="61"/>
      <c r="C375" s="1"/>
      <c r="D375" s="1"/>
      <c r="E375" s="62"/>
      <c r="F375" s="98"/>
      <c r="G375" s="98"/>
      <c r="H375" s="38"/>
      <c r="I375" s="99"/>
      <c r="J375" s="100"/>
      <c r="K375" s="100"/>
      <c r="L375" s="100"/>
      <c r="M375" s="100"/>
      <c r="N375" s="100"/>
      <c r="O375" s="100"/>
      <c r="P375" s="1"/>
      <c r="Q375" s="1"/>
      <c r="R375" s="1"/>
      <c r="S375" s="1"/>
      <c r="T375" s="1"/>
      <c r="U375" s="1"/>
      <c r="V375" s="1"/>
      <c r="W375" s="1"/>
      <c r="X375" s="6"/>
      <c r="Y375" s="101"/>
      <c r="Z375" s="102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5"/>
      <c r="AV375" s="5"/>
      <c r="AW375" s="5"/>
      <c r="AX375" s="6"/>
      <c r="AY375" s="6"/>
      <c r="AZ375" s="7"/>
      <c r="BA375" s="6"/>
      <c r="BB375" s="6"/>
      <c r="BC375" s="6"/>
      <c r="BD375" s="6"/>
      <c r="BE375" s="6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40"/>
    </row>
    <row r="376" spans="1:75" ht="15.75" customHeight="1">
      <c r="A376" s="61"/>
      <c r="B376" s="61"/>
      <c r="C376" s="1"/>
      <c r="D376" s="1"/>
      <c r="E376" s="62"/>
      <c r="F376" s="98"/>
      <c r="G376" s="98"/>
      <c r="H376" s="38"/>
      <c r="I376" s="99"/>
      <c r="J376" s="100"/>
      <c r="K376" s="100"/>
      <c r="L376" s="100"/>
      <c r="M376" s="100"/>
      <c r="N376" s="100"/>
      <c r="O376" s="100"/>
      <c r="P376" s="1"/>
      <c r="Q376" s="1"/>
      <c r="R376" s="1"/>
      <c r="S376" s="1"/>
      <c r="T376" s="1"/>
      <c r="U376" s="1"/>
      <c r="V376" s="1"/>
      <c r="W376" s="1"/>
      <c r="X376" s="6"/>
      <c r="Y376" s="101"/>
      <c r="Z376" s="102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5"/>
      <c r="AV376" s="5"/>
      <c r="AW376" s="5"/>
      <c r="AX376" s="6"/>
      <c r="AY376" s="6"/>
      <c r="AZ376" s="7"/>
      <c r="BA376" s="6"/>
      <c r="BB376" s="6"/>
      <c r="BC376" s="6"/>
      <c r="BD376" s="6"/>
      <c r="BE376" s="6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40"/>
    </row>
    <row r="377" spans="1:75" ht="15.75" customHeight="1">
      <c r="A377" s="61"/>
      <c r="B377" s="61"/>
      <c r="C377" s="1"/>
      <c r="D377" s="1"/>
      <c r="E377" s="62"/>
      <c r="F377" s="98"/>
      <c r="G377" s="98"/>
      <c r="H377" s="38"/>
      <c r="I377" s="99"/>
      <c r="J377" s="100"/>
      <c r="K377" s="100"/>
      <c r="L377" s="100"/>
      <c r="M377" s="100"/>
      <c r="N377" s="100"/>
      <c r="O377" s="100"/>
      <c r="P377" s="1"/>
      <c r="Q377" s="1"/>
      <c r="R377" s="1"/>
      <c r="S377" s="1"/>
      <c r="T377" s="1"/>
      <c r="U377" s="1"/>
      <c r="V377" s="1"/>
      <c r="W377" s="1"/>
      <c r="X377" s="6"/>
      <c r="Y377" s="101"/>
      <c r="Z377" s="102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5"/>
      <c r="AV377" s="5"/>
      <c r="AW377" s="5"/>
      <c r="AX377" s="6"/>
      <c r="AY377" s="6"/>
      <c r="AZ377" s="7"/>
      <c r="BA377" s="6"/>
      <c r="BB377" s="6"/>
      <c r="BC377" s="6"/>
      <c r="BD377" s="6"/>
      <c r="BE377" s="6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40"/>
    </row>
    <row r="378" spans="1:75" ht="15.75" customHeight="1">
      <c r="A378" s="61"/>
      <c r="B378" s="61"/>
      <c r="C378" s="1"/>
      <c r="D378" s="1"/>
      <c r="E378" s="62"/>
      <c r="F378" s="98"/>
      <c r="G378" s="98"/>
      <c r="H378" s="38"/>
      <c r="I378" s="99"/>
      <c r="J378" s="100"/>
      <c r="K378" s="100"/>
      <c r="L378" s="100"/>
      <c r="M378" s="100"/>
      <c r="N378" s="100"/>
      <c r="O378" s="100"/>
      <c r="P378" s="1"/>
      <c r="Q378" s="1"/>
      <c r="R378" s="1"/>
      <c r="S378" s="1"/>
      <c r="T378" s="1"/>
      <c r="U378" s="1"/>
      <c r="V378" s="1"/>
      <c r="W378" s="1"/>
      <c r="X378" s="6"/>
      <c r="Y378" s="101"/>
      <c r="Z378" s="102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5"/>
      <c r="AV378" s="5"/>
      <c r="AW378" s="5"/>
      <c r="AX378" s="6"/>
      <c r="AY378" s="6"/>
      <c r="AZ378" s="7"/>
      <c r="BA378" s="6"/>
      <c r="BB378" s="6"/>
      <c r="BC378" s="6"/>
      <c r="BD378" s="6"/>
      <c r="BE378" s="6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40"/>
    </row>
    <row r="379" spans="1:75" ht="15.75" customHeight="1">
      <c r="A379" s="61"/>
      <c r="B379" s="61"/>
      <c r="C379" s="1"/>
      <c r="D379" s="1"/>
      <c r="E379" s="62"/>
      <c r="F379" s="98"/>
      <c r="G379" s="98"/>
      <c r="H379" s="38"/>
      <c r="I379" s="99"/>
      <c r="J379" s="100"/>
      <c r="K379" s="100"/>
      <c r="L379" s="100"/>
      <c r="M379" s="100"/>
      <c r="N379" s="100"/>
      <c r="O379" s="100"/>
      <c r="P379" s="1"/>
      <c r="Q379" s="1"/>
      <c r="R379" s="1"/>
      <c r="S379" s="1"/>
      <c r="T379" s="1"/>
      <c r="U379" s="1"/>
      <c r="V379" s="1"/>
      <c r="W379" s="1"/>
      <c r="X379" s="6"/>
      <c r="Y379" s="101"/>
      <c r="Z379" s="102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5"/>
      <c r="AV379" s="5"/>
      <c r="AW379" s="5"/>
      <c r="AX379" s="6"/>
      <c r="AY379" s="6"/>
      <c r="AZ379" s="7"/>
      <c r="BA379" s="6"/>
      <c r="BB379" s="6"/>
      <c r="BC379" s="6"/>
      <c r="BD379" s="6"/>
      <c r="BE379" s="6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40"/>
    </row>
    <row r="380" spans="1:75" ht="15.75" customHeight="1">
      <c r="A380" s="61"/>
      <c r="B380" s="61"/>
      <c r="C380" s="1"/>
      <c r="D380" s="1"/>
      <c r="E380" s="62"/>
      <c r="F380" s="98"/>
      <c r="G380" s="98"/>
      <c r="H380" s="38"/>
      <c r="I380" s="99"/>
      <c r="J380" s="100"/>
      <c r="K380" s="100"/>
      <c r="L380" s="100"/>
      <c r="M380" s="100"/>
      <c r="N380" s="100"/>
      <c r="O380" s="100"/>
      <c r="P380" s="1"/>
      <c r="Q380" s="1"/>
      <c r="R380" s="1"/>
      <c r="S380" s="1"/>
      <c r="T380" s="1"/>
      <c r="U380" s="1"/>
      <c r="V380" s="1"/>
      <c r="W380" s="1"/>
      <c r="X380" s="6"/>
      <c r="Y380" s="101"/>
      <c r="Z380" s="102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5"/>
      <c r="AV380" s="5"/>
      <c r="AW380" s="5"/>
      <c r="AX380" s="6"/>
      <c r="AY380" s="6"/>
      <c r="AZ380" s="7"/>
      <c r="BA380" s="6"/>
      <c r="BB380" s="6"/>
      <c r="BC380" s="6"/>
      <c r="BD380" s="6"/>
      <c r="BE380" s="6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40"/>
    </row>
    <row r="381" spans="1:75" ht="15.75" customHeight="1">
      <c r="A381" s="61"/>
      <c r="B381" s="61"/>
      <c r="C381" s="1"/>
      <c r="D381" s="1"/>
      <c r="E381" s="62"/>
      <c r="F381" s="98"/>
      <c r="G381" s="98"/>
      <c r="H381" s="38"/>
      <c r="I381" s="99"/>
      <c r="J381" s="100"/>
      <c r="K381" s="100"/>
      <c r="L381" s="100"/>
      <c r="M381" s="100"/>
      <c r="N381" s="100"/>
      <c r="O381" s="100"/>
      <c r="P381" s="1"/>
      <c r="Q381" s="1"/>
      <c r="R381" s="1"/>
      <c r="S381" s="1"/>
      <c r="T381" s="1"/>
      <c r="U381" s="1"/>
      <c r="V381" s="1"/>
      <c r="W381" s="1"/>
      <c r="X381" s="6"/>
      <c r="Y381" s="101"/>
      <c r="Z381" s="102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5"/>
      <c r="AV381" s="5"/>
      <c r="AW381" s="5"/>
      <c r="AX381" s="6"/>
      <c r="AY381" s="6"/>
      <c r="AZ381" s="7"/>
      <c r="BA381" s="6"/>
      <c r="BB381" s="6"/>
      <c r="BC381" s="6"/>
      <c r="BD381" s="6"/>
      <c r="BE381" s="6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40"/>
    </row>
    <row r="382" spans="1:75" ht="15.75" customHeight="1">
      <c r="A382" s="61"/>
      <c r="B382" s="61"/>
      <c r="C382" s="1"/>
      <c r="D382" s="1"/>
      <c r="E382" s="62"/>
      <c r="F382" s="98"/>
      <c r="G382" s="98"/>
      <c r="H382" s="38"/>
      <c r="I382" s="99"/>
      <c r="J382" s="100"/>
      <c r="K382" s="100"/>
      <c r="L382" s="100"/>
      <c r="M382" s="100"/>
      <c r="N382" s="100"/>
      <c r="O382" s="100"/>
      <c r="P382" s="1"/>
      <c r="Q382" s="1"/>
      <c r="R382" s="1"/>
      <c r="S382" s="1"/>
      <c r="T382" s="1"/>
      <c r="U382" s="1"/>
      <c r="V382" s="1"/>
      <c r="W382" s="1"/>
      <c r="X382" s="6"/>
      <c r="Y382" s="101"/>
      <c r="Z382" s="102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5"/>
      <c r="AV382" s="5"/>
      <c r="AW382" s="5"/>
      <c r="AX382" s="6"/>
      <c r="AY382" s="6"/>
      <c r="AZ382" s="7"/>
      <c r="BA382" s="6"/>
      <c r="BB382" s="6"/>
      <c r="BC382" s="6"/>
      <c r="BD382" s="6"/>
      <c r="BE382" s="6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40"/>
    </row>
    <row r="383" spans="1:75" ht="15.75" customHeight="1">
      <c r="A383" s="61"/>
      <c r="B383" s="61"/>
      <c r="C383" s="1"/>
      <c r="D383" s="1"/>
      <c r="E383" s="62"/>
      <c r="F383" s="98"/>
      <c r="G383" s="98"/>
      <c r="H383" s="38"/>
      <c r="I383" s="99"/>
      <c r="J383" s="100"/>
      <c r="K383" s="100"/>
      <c r="L383" s="100"/>
      <c r="M383" s="100"/>
      <c r="N383" s="100"/>
      <c r="O383" s="100"/>
      <c r="P383" s="1"/>
      <c r="Q383" s="1"/>
      <c r="R383" s="1"/>
      <c r="S383" s="1"/>
      <c r="T383" s="1"/>
      <c r="U383" s="1"/>
      <c r="V383" s="1"/>
      <c r="W383" s="1"/>
      <c r="X383" s="6"/>
      <c r="Y383" s="101"/>
      <c r="Z383" s="102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5"/>
      <c r="AV383" s="5"/>
      <c r="AW383" s="5"/>
      <c r="AX383" s="6"/>
      <c r="AY383" s="6"/>
      <c r="AZ383" s="7"/>
      <c r="BA383" s="6"/>
      <c r="BB383" s="6"/>
      <c r="BC383" s="6"/>
      <c r="BD383" s="6"/>
      <c r="BE383" s="6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40"/>
    </row>
    <row r="384" spans="1:75" ht="15.75" customHeight="1">
      <c r="A384" s="61"/>
      <c r="B384" s="61"/>
      <c r="C384" s="1"/>
      <c r="D384" s="1"/>
      <c r="E384" s="62"/>
      <c r="F384" s="98"/>
      <c r="G384" s="98"/>
      <c r="H384" s="38"/>
      <c r="I384" s="99"/>
      <c r="J384" s="100"/>
      <c r="K384" s="100"/>
      <c r="L384" s="100"/>
      <c r="M384" s="100"/>
      <c r="N384" s="100"/>
      <c r="O384" s="100"/>
      <c r="P384" s="1"/>
      <c r="Q384" s="1"/>
      <c r="R384" s="1"/>
      <c r="S384" s="1"/>
      <c r="T384" s="1"/>
      <c r="U384" s="1"/>
      <c r="V384" s="1"/>
      <c r="W384" s="1"/>
      <c r="X384" s="6"/>
      <c r="Y384" s="101"/>
      <c r="Z384" s="102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5"/>
      <c r="AV384" s="5"/>
      <c r="AW384" s="5"/>
      <c r="AX384" s="6"/>
      <c r="AY384" s="6"/>
      <c r="AZ384" s="7"/>
      <c r="BA384" s="6"/>
      <c r="BB384" s="6"/>
      <c r="BC384" s="6"/>
      <c r="BD384" s="6"/>
      <c r="BE384" s="6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40"/>
    </row>
    <row r="385" spans="1:75" ht="15.75" customHeight="1">
      <c r="A385" s="61"/>
      <c r="B385" s="61"/>
      <c r="C385" s="1"/>
      <c r="D385" s="1"/>
      <c r="E385" s="62"/>
      <c r="F385" s="98"/>
      <c r="G385" s="98"/>
      <c r="H385" s="38"/>
      <c r="I385" s="99"/>
      <c r="J385" s="100"/>
      <c r="K385" s="100"/>
      <c r="L385" s="100"/>
      <c r="M385" s="100"/>
      <c r="N385" s="100"/>
      <c r="O385" s="100"/>
      <c r="P385" s="1"/>
      <c r="Q385" s="1"/>
      <c r="R385" s="1"/>
      <c r="S385" s="1"/>
      <c r="T385" s="1"/>
      <c r="U385" s="1"/>
      <c r="V385" s="1"/>
      <c r="W385" s="1"/>
      <c r="X385" s="6"/>
      <c r="Y385" s="101"/>
      <c r="Z385" s="102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5"/>
      <c r="AV385" s="5"/>
      <c r="AW385" s="5"/>
      <c r="AX385" s="6"/>
      <c r="AY385" s="6"/>
      <c r="AZ385" s="7"/>
      <c r="BA385" s="6"/>
      <c r="BB385" s="6"/>
      <c r="BC385" s="6"/>
      <c r="BD385" s="6"/>
      <c r="BE385" s="6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40"/>
    </row>
    <row r="386" spans="1:75" ht="15.75" customHeight="1">
      <c r="A386" s="61"/>
      <c r="B386" s="61"/>
      <c r="C386" s="1"/>
      <c r="D386" s="1"/>
      <c r="E386" s="62"/>
      <c r="F386" s="98"/>
      <c r="G386" s="98"/>
      <c r="H386" s="38"/>
      <c r="I386" s="99"/>
      <c r="J386" s="100"/>
      <c r="K386" s="100"/>
      <c r="L386" s="100"/>
      <c r="M386" s="100"/>
      <c r="N386" s="100"/>
      <c r="O386" s="100"/>
      <c r="P386" s="1"/>
      <c r="Q386" s="1"/>
      <c r="R386" s="1"/>
      <c r="S386" s="1"/>
      <c r="T386" s="1"/>
      <c r="U386" s="1"/>
      <c r="V386" s="1"/>
      <c r="W386" s="1"/>
      <c r="X386" s="6"/>
      <c r="Y386" s="101"/>
      <c r="Z386" s="102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5"/>
      <c r="AV386" s="5"/>
      <c r="AW386" s="5"/>
      <c r="AX386" s="6"/>
      <c r="AY386" s="6"/>
      <c r="AZ386" s="7"/>
      <c r="BA386" s="6"/>
      <c r="BB386" s="6"/>
      <c r="BC386" s="6"/>
      <c r="BD386" s="6"/>
      <c r="BE386" s="6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40"/>
    </row>
    <row r="387" spans="1:75" ht="15.75" customHeight="1">
      <c r="A387" s="61"/>
      <c r="B387" s="61"/>
      <c r="C387" s="1"/>
      <c r="D387" s="1"/>
      <c r="E387" s="62"/>
      <c r="F387" s="98"/>
      <c r="G387" s="98"/>
      <c r="H387" s="38"/>
      <c r="I387" s="99"/>
      <c r="J387" s="100"/>
      <c r="K387" s="100"/>
      <c r="L387" s="100"/>
      <c r="M387" s="100"/>
      <c r="N387" s="100"/>
      <c r="O387" s="100"/>
      <c r="P387" s="1"/>
      <c r="Q387" s="1"/>
      <c r="R387" s="1"/>
      <c r="S387" s="1"/>
      <c r="T387" s="1"/>
      <c r="U387" s="1"/>
      <c r="V387" s="1"/>
      <c r="W387" s="1"/>
      <c r="X387" s="6"/>
      <c r="Y387" s="101"/>
      <c r="Z387" s="102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5"/>
      <c r="AV387" s="5"/>
      <c r="AW387" s="5"/>
      <c r="AX387" s="6"/>
      <c r="AY387" s="6"/>
      <c r="AZ387" s="7"/>
      <c r="BA387" s="6"/>
      <c r="BB387" s="6"/>
      <c r="BC387" s="6"/>
      <c r="BD387" s="6"/>
      <c r="BE387" s="6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40"/>
    </row>
    <row r="388" spans="1:75" ht="15.75" customHeight="1">
      <c r="A388" s="61"/>
      <c r="B388" s="61"/>
      <c r="C388" s="1"/>
      <c r="D388" s="1"/>
      <c r="E388" s="62"/>
      <c r="F388" s="98"/>
      <c r="G388" s="98"/>
      <c r="H388" s="38"/>
      <c r="I388" s="99"/>
      <c r="J388" s="100"/>
      <c r="K388" s="100"/>
      <c r="L388" s="100"/>
      <c r="M388" s="100"/>
      <c r="N388" s="100"/>
      <c r="O388" s="100"/>
      <c r="P388" s="1"/>
      <c r="Q388" s="1"/>
      <c r="R388" s="1"/>
      <c r="S388" s="1"/>
      <c r="T388" s="1"/>
      <c r="U388" s="1"/>
      <c r="V388" s="1"/>
      <c r="W388" s="1"/>
      <c r="X388" s="6"/>
      <c r="Y388" s="101"/>
      <c r="Z388" s="102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5"/>
      <c r="AV388" s="5"/>
      <c r="AW388" s="5"/>
      <c r="AX388" s="6"/>
      <c r="AY388" s="6"/>
      <c r="AZ388" s="7"/>
      <c r="BA388" s="6"/>
      <c r="BB388" s="6"/>
      <c r="BC388" s="6"/>
      <c r="BD388" s="6"/>
      <c r="BE388" s="6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40"/>
    </row>
    <row r="389" spans="1:75" ht="15.75" customHeight="1">
      <c r="A389" s="61"/>
      <c r="B389" s="61"/>
      <c r="C389" s="1"/>
      <c r="D389" s="1"/>
      <c r="E389" s="62"/>
      <c r="F389" s="98"/>
      <c r="G389" s="98"/>
      <c r="H389" s="38"/>
      <c r="I389" s="99"/>
      <c r="J389" s="100"/>
      <c r="K389" s="100"/>
      <c r="L389" s="100"/>
      <c r="M389" s="100"/>
      <c r="N389" s="100"/>
      <c r="O389" s="100"/>
      <c r="P389" s="1"/>
      <c r="Q389" s="1"/>
      <c r="R389" s="1"/>
      <c r="S389" s="1"/>
      <c r="T389" s="1"/>
      <c r="U389" s="1"/>
      <c r="V389" s="1"/>
      <c r="W389" s="1"/>
      <c r="X389" s="6"/>
      <c r="Y389" s="101"/>
      <c r="Z389" s="102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5"/>
      <c r="AV389" s="5"/>
      <c r="AW389" s="5"/>
      <c r="AX389" s="6"/>
      <c r="AY389" s="6"/>
      <c r="AZ389" s="7"/>
      <c r="BA389" s="6"/>
      <c r="BB389" s="6"/>
      <c r="BC389" s="6"/>
      <c r="BD389" s="6"/>
      <c r="BE389" s="6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40"/>
    </row>
    <row r="390" spans="1:75" ht="15.75" customHeight="1">
      <c r="A390" s="61"/>
      <c r="B390" s="61"/>
      <c r="C390" s="1"/>
      <c r="D390" s="1"/>
      <c r="E390" s="62"/>
      <c r="F390" s="98"/>
      <c r="G390" s="98"/>
      <c r="H390" s="38"/>
      <c r="I390" s="99"/>
      <c r="J390" s="100"/>
      <c r="K390" s="100"/>
      <c r="L390" s="100"/>
      <c r="M390" s="100"/>
      <c r="N390" s="100"/>
      <c r="O390" s="100"/>
      <c r="P390" s="1"/>
      <c r="Q390" s="1"/>
      <c r="R390" s="1"/>
      <c r="S390" s="1"/>
      <c r="T390" s="1"/>
      <c r="U390" s="1"/>
      <c r="V390" s="1"/>
      <c r="W390" s="1"/>
      <c r="X390" s="6"/>
      <c r="Y390" s="101"/>
      <c r="Z390" s="102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5"/>
      <c r="AV390" s="5"/>
      <c r="AW390" s="5"/>
      <c r="AX390" s="6"/>
      <c r="AY390" s="6"/>
      <c r="AZ390" s="7"/>
      <c r="BA390" s="6"/>
      <c r="BB390" s="6"/>
      <c r="BC390" s="6"/>
      <c r="BD390" s="6"/>
      <c r="BE390" s="6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40"/>
    </row>
    <row r="391" spans="1:75" ht="15.75" customHeight="1">
      <c r="A391" s="61"/>
      <c r="B391" s="61"/>
      <c r="C391" s="1"/>
      <c r="D391" s="1"/>
      <c r="E391" s="62"/>
      <c r="F391" s="98"/>
      <c r="G391" s="98"/>
      <c r="H391" s="38"/>
      <c r="I391" s="99"/>
      <c r="J391" s="100"/>
      <c r="K391" s="100"/>
      <c r="L391" s="100"/>
      <c r="M391" s="100"/>
      <c r="N391" s="100"/>
      <c r="O391" s="100"/>
      <c r="P391" s="1"/>
      <c r="Q391" s="1"/>
      <c r="R391" s="1"/>
      <c r="S391" s="1"/>
      <c r="T391" s="1"/>
      <c r="U391" s="1"/>
      <c r="V391" s="1"/>
      <c r="W391" s="1"/>
      <c r="X391" s="6"/>
      <c r="Y391" s="101"/>
      <c r="Z391" s="102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5"/>
      <c r="AV391" s="5"/>
      <c r="AW391" s="5"/>
      <c r="AX391" s="6"/>
      <c r="AY391" s="6"/>
      <c r="AZ391" s="7"/>
      <c r="BA391" s="6"/>
      <c r="BB391" s="6"/>
      <c r="BC391" s="6"/>
      <c r="BD391" s="6"/>
      <c r="BE391" s="6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40"/>
    </row>
    <row r="392" spans="1:75" ht="15.75" customHeight="1">
      <c r="A392" s="61"/>
      <c r="B392" s="61"/>
      <c r="C392" s="1"/>
      <c r="D392" s="1"/>
      <c r="E392" s="62"/>
      <c r="F392" s="98"/>
      <c r="G392" s="98"/>
      <c r="H392" s="38"/>
      <c r="I392" s="99"/>
      <c r="J392" s="100"/>
      <c r="K392" s="100"/>
      <c r="L392" s="100"/>
      <c r="M392" s="100"/>
      <c r="N392" s="100"/>
      <c r="O392" s="100"/>
      <c r="P392" s="1"/>
      <c r="Q392" s="1"/>
      <c r="R392" s="1"/>
      <c r="S392" s="1"/>
      <c r="T392" s="1"/>
      <c r="U392" s="1"/>
      <c r="V392" s="1"/>
      <c r="W392" s="1"/>
      <c r="X392" s="6"/>
      <c r="Y392" s="101"/>
      <c r="Z392" s="102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5"/>
      <c r="AV392" s="5"/>
      <c r="AW392" s="5"/>
      <c r="AX392" s="6"/>
      <c r="AY392" s="6"/>
      <c r="AZ392" s="7"/>
      <c r="BA392" s="6"/>
      <c r="BB392" s="6"/>
      <c r="BC392" s="6"/>
      <c r="BD392" s="6"/>
      <c r="BE392" s="6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40"/>
    </row>
    <row r="393" spans="1:75" ht="15.75" customHeight="1">
      <c r="A393" s="61"/>
      <c r="B393" s="61"/>
      <c r="C393" s="1"/>
      <c r="D393" s="1"/>
      <c r="E393" s="62"/>
      <c r="F393" s="98"/>
      <c r="G393" s="98"/>
      <c r="H393" s="38"/>
      <c r="I393" s="99"/>
      <c r="J393" s="100"/>
      <c r="K393" s="100"/>
      <c r="L393" s="100"/>
      <c r="M393" s="100"/>
      <c r="N393" s="100"/>
      <c r="O393" s="100"/>
      <c r="P393" s="1"/>
      <c r="Q393" s="1"/>
      <c r="R393" s="1"/>
      <c r="S393" s="1"/>
      <c r="T393" s="1"/>
      <c r="U393" s="1"/>
      <c r="V393" s="1"/>
      <c r="W393" s="1"/>
      <c r="X393" s="6"/>
      <c r="Y393" s="101"/>
      <c r="Z393" s="102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5"/>
      <c r="AV393" s="5"/>
      <c r="AW393" s="5"/>
      <c r="AX393" s="6"/>
      <c r="AY393" s="6"/>
      <c r="AZ393" s="7"/>
      <c r="BA393" s="6"/>
      <c r="BB393" s="6"/>
      <c r="BC393" s="6"/>
      <c r="BD393" s="6"/>
      <c r="BE393" s="6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40"/>
    </row>
    <row r="394" spans="1:75" ht="15.75" customHeight="1">
      <c r="A394" s="61"/>
      <c r="B394" s="61"/>
      <c r="C394" s="1"/>
      <c r="D394" s="1"/>
      <c r="E394" s="62"/>
      <c r="F394" s="98"/>
      <c r="G394" s="98"/>
      <c r="H394" s="38"/>
      <c r="I394" s="99"/>
      <c r="J394" s="100"/>
      <c r="K394" s="100"/>
      <c r="L394" s="100"/>
      <c r="M394" s="100"/>
      <c r="N394" s="100"/>
      <c r="O394" s="100"/>
      <c r="P394" s="1"/>
      <c r="Q394" s="1"/>
      <c r="R394" s="1"/>
      <c r="S394" s="1"/>
      <c r="T394" s="1"/>
      <c r="U394" s="1"/>
      <c r="V394" s="1"/>
      <c r="W394" s="1"/>
      <c r="X394" s="6"/>
      <c r="Y394" s="101"/>
      <c r="Z394" s="102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5"/>
      <c r="AV394" s="5"/>
      <c r="AW394" s="5"/>
      <c r="AX394" s="6"/>
      <c r="AY394" s="6"/>
      <c r="AZ394" s="7"/>
      <c r="BA394" s="6"/>
      <c r="BB394" s="6"/>
      <c r="BC394" s="6"/>
      <c r="BD394" s="6"/>
      <c r="BE394" s="6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40"/>
    </row>
    <row r="395" spans="1:75" ht="15.75" customHeight="1">
      <c r="A395" s="61"/>
      <c r="B395" s="61"/>
      <c r="C395" s="1"/>
      <c r="D395" s="1"/>
      <c r="E395" s="62"/>
      <c r="F395" s="98"/>
      <c r="G395" s="98"/>
      <c r="H395" s="38"/>
      <c r="I395" s="99"/>
      <c r="J395" s="100"/>
      <c r="K395" s="100"/>
      <c r="L395" s="100"/>
      <c r="M395" s="100"/>
      <c r="N395" s="100"/>
      <c r="O395" s="100"/>
      <c r="P395" s="1"/>
      <c r="Q395" s="1"/>
      <c r="R395" s="1"/>
      <c r="S395" s="1"/>
      <c r="T395" s="1"/>
      <c r="U395" s="1"/>
      <c r="V395" s="1"/>
      <c r="W395" s="1"/>
      <c r="X395" s="6"/>
      <c r="Y395" s="101"/>
      <c r="Z395" s="102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5"/>
      <c r="AV395" s="5"/>
      <c r="AW395" s="5"/>
      <c r="AX395" s="6"/>
      <c r="AY395" s="6"/>
      <c r="AZ395" s="7"/>
      <c r="BA395" s="6"/>
      <c r="BB395" s="6"/>
      <c r="BC395" s="6"/>
      <c r="BD395" s="6"/>
      <c r="BE395" s="6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40"/>
    </row>
    <row r="396" spans="1:75" ht="15.75" customHeight="1">
      <c r="A396" s="61"/>
      <c r="B396" s="61"/>
      <c r="C396" s="1"/>
      <c r="D396" s="1"/>
      <c r="E396" s="62"/>
      <c r="F396" s="98"/>
      <c r="G396" s="98"/>
      <c r="H396" s="38"/>
      <c r="I396" s="99"/>
      <c r="J396" s="100"/>
      <c r="K396" s="100"/>
      <c r="L396" s="100"/>
      <c r="M396" s="100"/>
      <c r="N396" s="100"/>
      <c r="O396" s="100"/>
      <c r="P396" s="1"/>
      <c r="Q396" s="1"/>
      <c r="R396" s="1"/>
      <c r="S396" s="1"/>
      <c r="T396" s="1"/>
      <c r="U396" s="1"/>
      <c r="V396" s="1"/>
      <c r="W396" s="1"/>
      <c r="X396" s="6"/>
      <c r="Y396" s="101"/>
      <c r="Z396" s="102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5"/>
      <c r="AV396" s="5"/>
      <c r="AW396" s="5"/>
      <c r="AX396" s="6"/>
      <c r="AY396" s="6"/>
      <c r="AZ396" s="7"/>
      <c r="BA396" s="6"/>
      <c r="BB396" s="6"/>
      <c r="BC396" s="6"/>
      <c r="BD396" s="6"/>
      <c r="BE396" s="6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40"/>
    </row>
    <row r="397" spans="1:75" ht="15.75" customHeight="1">
      <c r="A397" s="61"/>
      <c r="B397" s="61"/>
      <c r="C397" s="1"/>
      <c r="D397" s="1"/>
      <c r="E397" s="62"/>
      <c r="F397" s="98"/>
      <c r="G397" s="98"/>
      <c r="H397" s="38"/>
      <c r="I397" s="99"/>
      <c r="J397" s="100"/>
      <c r="K397" s="100"/>
      <c r="L397" s="100"/>
      <c r="M397" s="100"/>
      <c r="N397" s="100"/>
      <c r="O397" s="100"/>
      <c r="P397" s="1"/>
      <c r="Q397" s="1"/>
      <c r="R397" s="1"/>
      <c r="S397" s="1"/>
      <c r="T397" s="1"/>
      <c r="U397" s="1"/>
      <c r="V397" s="1"/>
      <c r="W397" s="1"/>
      <c r="X397" s="6"/>
      <c r="Y397" s="101"/>
      <c r="Z397" s="102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5"/>
      <c r="AV397" s="5"/>
      <c r="AW397" s="5"/>
      <c r="AX397" s="6"/>
      <c r="AY397" s="6"/>
      <c r="AZ397" s="7"/>
      <c r="BA397" s="6"/>
      <c r="BB397" s="6"/>
      <c r="BC397" s="6"/>
      <c r="BD397" s="6"/>
      <c r="BE397" s="6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40"/>
    </row>
    <row r="398" spans="1:75" ht="15.75" customHeight="1">
      <c r="A398" s="61"/>
      <c r="B398" s="61"/>
      <c r="C398" s="1"/>
      <c r="D398" s="1"/>
      <c r="E398" s="62"/>
      <c r="F398" s="98"/>
      <c r="G398" s="98"/>
      <c r="H398" s="38"/>
      <c r="I398" s="99"/>
      <c r="J398" s="100"/>
      <c r="K398" s="100"/>
      <c r="L398" s="100"/>
      <c r="M398" s="100"/>
      <c r="N398" s="100"/>
      <c r="O398" s="100"/>
      <c r="P398" s="1"/>
      <c r="Q398" s="1"/>
      <c r="R398" s="1"/>
      <c r="S398" s="1"/>
      <c r="T398" s="1"/>
      <c r="U398" s="1"/>
      <c r="V398" s="1"/>
      <c r="W398" s="1"/>
      <c r="X398" s="6"/>
      <c r="Y398" s="101"/>
      <c r="Z398" s="102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5"/>
      <c r="AV398" s="5"/>
      <c r="AW398" s="5"/>
      <c r="AX398" s="6"/>
      <c r="AY398" s="6"/>
      <c r="AZ398" s="7"/>
      <c r="BA398" s="6"/>
      <c r="BB398" s="6"/>
      <c r="BC398" s="6"/>
      <c r="BD398" s="6"/>
      <c r="BE398" s="6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40"/>
    </row>
    <row r="399" spans="1:75" ht="15.75" customHeight="1">
      <c r="A399" s="61"/>
      <c r="B399" s="61"/>
      <c r="C399" s="1"/>
      <c r="D399" s="1"/>
      <c r="E399" s="62"/>
      <c r="F399" s="98"/>
      <c r="G399" s="98"/>
      <c r="H399" s="38"/>
      <c r="I399" s="99"/>
      <c r="J399" s="100"/>
      <c r="K399" s="100"/>
      <c r="L399" s="100"/>
      <c r="M399" s="100"/>
      <c r="N399" s="100"/>
      <c r="O399" s="100"/>
      <c r="P399" s="1"/>
      <c r="Q399" s="1"/>
      <c r="R399" s="1"/>
      <c r="S399" s="1"/>
      <c r="T399" s="1"/>
      <c r="U399" s="1"/>
      <c r="V399" s="1"/>
      <c r="W399" s="1"/>
      <c r="X399" s="6"/>
      <c r="Y399" s="101"/>
      <c r="Z399" s="102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5"/>
      <c r="AV399" s="5"/>
      <c r="AW399" s="5"/>
      <c r="AX399" s="6"/>
      <c r="AY399" s="6"/>
      <c r="AZ399" s="7"/>
      <c r="BA399" s="6"/>
      <c r="BB399" s="6"/>
      <c r="BC399" s="6"/>
      <c r="BD399" s="6"/>
      <c r="BE399" s="6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40"/>
    </row>
    <row r="400" spans="1:75" ht="15.75" customHeight="1">
      <c r="A400" s="61"/>
      <c r="B400" s="61"/>
      <c r="C400" s="1"/>
      <c r="D400" s="1"/>
      <c r="E400" s="62"/>
      <c r="F400" s="98"/>
      <c r="G400" s="98"/>
      <c r="H400" s="38"/>
      <c r="I400" s="99"/>
      <c r="J400" s="100"/>
      <c r="K400" s="100"/>
      <c r="L400" s="100"/>
      <c r="M400" s="100"/>
      <c r="N400" s="100"/>
      <c r="O400" s="100"/>
      <c r="P400" s="1"/>
      <c r="Q400" s="1"/>
      <c r="R400" s="1"/>
      <c r="S400" s="1"/>
      <c r="T400" s="1"/>
      <c r="U400" s="1"/>
      <c r="V400" s="1"/>
      <c r="W400" s="1"/>
      <c r="X400" s="6"/>
      <c r="Y400" s="101"/>
      <c r="Z400" s="102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5"/>
      <c r="AV400" s="5"/>
      <c r="AW400" s="5"/>
      <c r="AX400" s="6"/>
      <c r="AY400" s="6"/>
      <c r="AZ400" s="7"/>
      <c r="BA400" s="6"/>
      <c r="BB400" s="6"/>
      <c r="BC400" s="6"/>
      <c r="BD400" s="6"/>
      <c r="BE400" s="6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40"/>
    </row>
    <row r="401" spans="1:75" ht="15.75" customHeight="1">
      <c r="A401" s="61"/>
      <c r="B401" s="61"/>
      <c r="C401" s="1"/>
      <c r="D401" s="1"/>
      <c r="E401" s="62"/>
      <c r="F401" s="98"/>
      <c r="G401" s="98"/>
      <c r="H401" s="38"/>
      <c r="I401" s="99"/>
      <c r="J401" s="100"/>
      <c r="K401" s="100"/>
      <c r="L401" s="100"/>
      <c r="M401" s="100"/>
      <c r="N401" s="100"/>
      <c r="O401" s="100"/>
      <c r="P401" s="1"/>
      <c r="Q401" s="1"/>
      <c r="R401" s="1"/>
      <c r="S401" s="1"/>
      <c r="T401" s="1"/>
      <c r="U401" s="1"/>
      <c r="V401" s="1"/>
      <c r="W401" s="1"/>
      <c r="X401" s="6"/>
      <c r="Y401" s="101"/>
      <c r="Z401" s="102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5"/>
      <c r="AV401" s="5"/>
      <c r="AW401" s="5"/>
      <c r="AX401" s="6"/>
      <c r="AY401" s="6"/>
      <c r="AZ401" s="7"/>
      <c r="BA401" s="6"/>
      <c r="BB401" s="6"/>
      <c r="BC401" s="6"/>
      <c r="BD401" s="6"/>
      <c r="BE401" s="6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40"/>
    </row>
    <row r="402" spans="1:75" ht="15.75" customHeight="1">
      <c r="A402" s="61"/>
      <c r="B402" s="61"/>
      <c r="C402" s="1"/>
      <c r="D402" s="1"/>
      <c r="E402" s="62"/>
      <c r="F402" s="98"/>
      <c r="G402" s="98"/>
      <c r="H402" s="38"/>
      <c r="I402" s="99"/>
      <c r="J402" s="100"/>
      <c r="K402" s="100"/>
      <c r="L402" s="100"/>
      <c r="M402" s="100"/>
      <c r="N402" s="100"/>
      <c r="O402" s="100"/>
      <c r="P402" s="1"/>
      <c r="Q402" s="1"/>
      <c r="R402" s="1"/>
      <c r="S402" s="1"/>
      <c r="T402" s="1"/>
      <c r="U402" s="1"/>
      <c r="V402" s="1"/>
      <c r="W402" s="1"/>
      <c r="X402" s="6"/>
      <c r="Y402" s="101"/>
      <c r="Z402" s="102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5"/>
      <c r="AV402" s="5"/>
      <c r="AW402" s="5"/>
      <c r="AX402" s="6"/>
      <c r="AY402" s="6"/>
      <c r="AZ402" s="7"/>
      <c r="BA402" s="6"/>
      <c r="BB402" s="6"/>
      <c r="BC402" s="6"/>
      <c r="BD402" s="6"/>
      <c r="BE402" s="6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40"/>
    </row>
    <row r="403" spans="1:75" ht="15.75" customHeight="1">
      <c r="A403" s="61"/>
      <c r="B403" s="61"/>
      <c r="C403" s="1"/>
      <c r="D403" s="1"/>
      <c r="E403" s="62"/>
      <c r="F403" s="98"/>
      <c r="G403" s="98"/>
      <c r="H403" s="38"/>
      <c r="I403" s="99"/>
      <c r="J403" s="100"/>
      <c r="K403" s="100"/>
      <c r="L403" s="100"/>
      <c r="M403" s="100"/>
      <c r="N403" s="100"/>
      <c r="O403" s="100"/>
      <c r="P403" s="1"/>
      <c r="Q403" s="1"/>
      <c r="R403" s="1"/>
      <c r="S403" s="1"/>
      <c r="T403" s="1"/>
      <c r="U403" s="1"/>
      <c r="V403" s="1"/>
      <c r="W403" s="1"/>
      <c r="X403" s="6"/>
      <c r="Y403" s="101"/>
      <c r="Z403" s="102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5"/>
      <c r="AV403" s="5"/>
      <c r="AW403" s="5"/>
      <c r="AX403" s="6"/>
      <c r="AY403" s="6"/>
      <c r="AZ403" s="7"/>
      <c r="BA403" s="6"/>
      <c r="BB403" s="6"/>
      <c r="BC403" s="6"/>
      <c r="BD403" s="6"/>
      <c r="BE403" s="6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40"/>
    </row>
    <row r="404" spans="1:75" ht="15.75" customHeight="1">
      <c r="A404" s="61"/>
      <c r="B404" s="61"/>
      <c r="C404" s="1"/>
      <c r="D404" s="1"/>
      <c r="E404" s="62"/>
      <c r="F404" s="98"/>
      <c r="G404" s="98"/>
      <c r="H404" s="38"/>
      <c r="I404" s="99"/>
      <c r="J404" s="100"/>
      <c r="K404" s="100"/>
      <c r="L404" s="100"/>
      <c r="M404" s="100"/>
      <c r="N404" s="100"/>
      <c r="O404" s="100"/>
      <c r="P404" s="1"/>
      <c r="Q404" s="1"/>
      <c r="R404" s="1"/>
      <c r="S404" s="1"/>
      <c r="T404" s="1"/>
      <c r="U404" s="1"/>
      <c r="V404" s="1"/>
      <c r="W404" s="1"/>
      <c r="X404" s="6"/>
      <c r="Y404" s="101"/>
      <c r="Z404" s="102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5"/>
      <c r="AV404" s="5"/>
      <c r="AW404" s="5"/>
      <c r="AX404" s="6"/>
      <c r="AY404" s="6"/>
      <c r="AZ404" s="7"/>
      <c r="BA404" s="6"/>
      <c r="BB404" s="6"/>
      <c r="BC404" s="6"/>
      <c r="BD404" s="6"/>
      <c r="BE404" s="6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40"/>
    </row>
    <row r="405" spans="1:75" ht="15.75" customHeight="1">
      <c r="A405" s="61"/>
      <c r="B405" s="61"/>
      <c r="C405" s="1"/>
      <c r="D405" s="1"/>
      <c r="E405" s="62"/>
      <c r="F405" s="98"/>
      <c r="G405" s="98"/>
      <c r="H405" s="38"/>
      <c r="I405" s="99"/>
      <c r="J405" s="100"/>
      <c r="K405" s="100"/>
      <c r="L405" s="100"/>
      <c r="M405" s="100"/>
      <c r="N405" s="100"/>
      <c r="O405" s="100"/>
      <c r="P405" s="1"/>
      <c r="Q405" s="1"/>
      <c r="R405" s="1"/>
      <c r="S405" s="1"/>
      <c r="T405" s="1"/>
      <c r="U405" s="1"/>
      <c r="V405" s="1"/>
      <c r="W405" s="1"/>
      <c r="X405" s="6"/>
      <c r="Y405" s="101"/>
      <c r="Z405" s="102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5"/>
      <c r="AV405" s="5"/>
      <c r="AW405" s="5"/>
      <c r="AX405" s="6"/>
      <c r="AY405" s="6"/>
      <c r="AZ405" s="7"/>
      <c r="BA405" s="6"/>
      <c r="BB405" s="6"/>
      <c r="BC405" s="6"/>
      <c r="BD405" s="6"/>
      <c r="BE405" s="6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40"/>
    </row>
    <row r="406" spans="1:75" ht="15.75" customHeight="1">
      <c r="A406" s="61"/>
      <c r="B406" s="61"/>
      <c r="C406" s="1"/>
      <c r="D406" s="1"/>
      <c r="E406" s="62"/>
      <c r="F406" s="98"/>
      <c r="G406" s="98"/>
      <c r="H406" s="38"/>
      <c r="I406" s="99"/>
      <c r="J406" s="100"/>
      <c r="K406" s="100"/>
      <c r="L406" s="100"/>
      <c r="M406" s="100"/>
      <c r="N406" s="100"/>
      <c r="O406" s="100"/>
      <c r="P406" s="1"/>
      <c r="Q406" s="1"/>
      <c r="R406" s="1"/>
      <c r="S406" s="1"/>
      <c r="T406" s="1"/>
      <c r="U406" s="1"/>
      <c r="V406" s="1"/>
      <c r="W406" s="1"/>
      <c r="X406" s="6"/>
      <c r="Y406" s="101"/>
      <c r="Z406" s="102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5"/>
      <c r="AV406" s="5"/>
      <c r="AW406" s="5"/>
      <c r="AX406" s="6"/>
      <c r="AY406" s="6"/>
      <c r="AZ406" s="7"/>
      <c r="BA406" s="6"/>
      <c r="BB406" s="6"/>
      <c r="BC406" s="6"/>
      <c r="BD406" s="6"/>
      <c r="BE406" s="6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40"/>
    </row>
    <row r="407" spans="1:75" ht="15.75" customHeight="1">
      <c r="A407" s="61"/>
      <c r="B407" s="61"/>
      <c r="C407" s="1"/>
      <c r="D407" s="1"/>
      <c r="E407" s="62"/>
      <c r="F407" s="98"/>
      <c r="G407" s="98"/>
      <c r="H407" s="38"/>
      <c r="I407" s="99"/>
      <c r="J407" s="100"/>
      <c r="K407" s="100"/>
      <c r="L407" s="100"/>
      <c r="M407" s="100"/>
      <c r="N407" s="100"/>
      <c r="O407" s="100"/>
      <c r="P407" s="1"/>
      <c r="Q407" s="1"/>
      <c r="R407" s="1"/>
      <c r="S407" s="1"/>
      <c r="T407" s="1"/>
      <c r="U407" s="1"/>
      <c r="V407" s="1"/>
      <c r="W407" s="1"/>
      <c r="X407" s="6"/>
      <c r="Y407" s="101"/>
      <c r="Z407" s="102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5"/>
      <c r="AV407" s="5"/>
      <c r="AW407" s="5"/>
      <c r="AX407" s="6"/>
      <c r="AY407" s="6"/>
      <c r="AZ407" s="7"/>
      <c r="BA407" s="6"/>
      <c r="BB407" s="6"/>
      <c r="BC407" s="6"/>
      <c r="BD407" s="6"/>
      <c r="BE407" s="6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40"/>
    </row>
    <row r="408" spans="1:75" ht="15.75" customHeight="1">
      <c r="A408" s="61"/>
      <c r="B408" s="61"/>
      <c r="C408" s="1"/>
      <c r="D408" s="1"/>
      <c r="E408" s="62"/>
      <c r="F408" s="98"/>
      <c r="G408" s="98"/>
      <c r="H408" s="38"/>
      <c r="I408" s="99"/>
      <c r="J408" s="100"/>
      <c r="K408" s="100"/>
      <c r="L408" s="100"/>
      <c r="M408" s="100"/>
      <c r="N408" s="100"/>
      <c r="O408" s="100"/>
      <c r="P408" s="1"/>
      <c r="Q408" s="1"/>
      <c r="R408" s="1"/>
      <c r="S408" s="1"/>
      <c r="T408" s="1"/>
      <c r="U408" s="1"/>
      <c r="V408" s="1"/>
      <c r="W408" s="1"/>
      <c r="X408" s="6"/>
      <c r="Y408" s="101"/>
      <c r="Z408" s="102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5"/>
      <c r="AV408" s="5"/>
      <c r="AW408" s="5"/>
      <c r="AX408" s="6"/>
      <c r="AY408" s="6"/>
      <c r="AZ408" s="7"/>
      <c r="BA408" s="6"/>
      <c r="BB408" s="6"/>
      <c r="BC408" s="6"/>
      <c r="BD408" s="6"/>
      <c r="BE408" s="6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40"/>
    </row>
    <row r="409" spans="1:75" ht="15.75" customHeight="1">
      <c r="A409" s="61"/>
      <c r="B409" s="61"/>
      <c r="C409" s="1"/>
      <c r="D409" s="1"/>
      <c r="E409" s="62"/>
      <c r="F409" s="98"/>
      <c r="G409" s="98"/>
      <c r="H409" s="38"/>
      <c r="I409" s="99"/>
      <c r="J409" s="100"/>
      <c r="K409" s="100"/>
      <c r="L409" s="100"/>
      <c r="M409" s="100"/>
      <c r="N409" s="100"/>
      <c r="O409" s="100"/>
      <c r="P409" s="1"/>
      <c r="Q409" s="1"/>
      <c r="R409" s="1"/>
      <c r="S409" s="1"/>
      <c r="T409" s="1"/>
      <c r="U409" s="1"/>
      <c r="V409" s="1"/>
      <c r="W409" s="1"/>
      <c r="X409" s="6"/>
      <c r="Y409" s="101"/>
      <c r="Z409" s="102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5"/>
      <c r="AV409" s="5"/>
      <c r="AW409" s="5"/>
      <c r="AX409" s="6"/>
      <c r="AY409" s="6"/>
      <c r="AZ409" s="7"/>
      <c r="BA409" s="6"/>
      <c r="BB409" s="6"/>
      <c r="BC409" s="6"/>
      <c r="BD409" s="6"/>
      <c r="BE409" s="6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40"/>
    </row>
    <row r="410" spans="1:75" ht="15.75" customHeight="1">
      <c r="A410" s="61"/>
      <c r="B410" s="61"/>
      <c r="C410" s="1"/>
      <c r="D410" s="1"/>
      <c r="E410" s="62"/>
      <c r="F410" s="98"/>
      <c r="G410" s="98"/>
      <c r="H410" s="38"/>
      <c r="I410" s="99"/>
      <c r="J410" s="100"/>
      <c r="K410" s="100"/>
      <c r="L410" s="100"/>
      <c r="M410" s="100"/>
      <c r="N410" s="100"/>
      <c r="O410" s="100"/>
      <c r="P410" s="1"/>
      <c r="Q410" s="1"/>
      <c r="R410" s="1"/>
      <c r="S410" s="1"/>
      <c r="T410" s="1"/>
      <c r="U410" s="1"/>
      <c r="V410" s="1"/>
      <c r="W410" s="1"/>
      <c r="X410" s="6"/>
      <c r="Y410" s="101"/>
      <c r="Z410" s="102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5"/>
      <c r="AV410" s="5"/>
      <c r="AW410" s="5"/>
      <c r="AX410" s="6"/>
      <c r="AY410" s="6"/>
      <c r="AZ410" s="7"/>
      <c r="BA410" s="6"/>
      <c r="BB410" s="6"/>
      <c r="BC410" s="6"/>
      <c r="BD410" s="6"/>
      <c r="BE410" s="6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40"/>
    </row>
    <row r="411" spans="1:75" ht="15.75" customHeight="1">
      <c r="A411" s="61"/>
      <c r="B411" s="61"/>
      <c r="C411" s="1"/>
      <c r="D411" s="1"/>
      <c r="E411" s="62"/>
      <c r="F411" s="98"/>
      <c r="G411" s="98"/>
      <c r="H411" s="38"/>
      <c r="I411" s="99"/>
      <c r="J411" s="100"/>
      <c r="K411" s="100"/>
      <c r="L411" s="100"/>
      <c r="M411" s="100"/>
      <c r="N411" s="100"/>
      <c r="O411" s="100"/>
      <c r="P411" s="1"/>
      <c r="Q411" s="1"/>
      <c r="R411" s="1"/>
      <c r="S411" s="1"/>
      <c r="T411" s="1"/>
      <c r="U411" s="1"/>
      <c r="V411" s="1"/>
      <c r="W411" s="1"/>
      <c r="X411" s="6"/>
      <c r="Y411" s="101"/>
      <c r="Z411" s="102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5"/>
      <c r="AV411" s="5"/>
      <c r="AW411" s="5"/>
      <c r="AX411" s="6"/>
      <c r="AY411" s="6"/>
      <c r="AZ411" s="7"/>
      <c r="BA411" s="6"/>
      <c r="BB411" s="6"/>
      <c r="BC411" s="6"/>
      <c r="BD411" s="6"/>
      <c r="BE411" s="6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40"/>
    </row>
    <row r="412" spans="1:75" ht="15.75" customHeight="1">
      <c r="A412" s="61"/>
      <c r="B412" s="61"/>
      <c r="C412" s="1"/>
      <c r="D412" s="1"/>
      <c r="E412" s="62"/>
      <c r="F412" s="98"/>
      <c r="G412" s="98"/>
      <c r="H412" s="38"/>
      <c r="I412" s="99"/>
      <c r="J412" s="100"/>
      <c r="K412" s="100"/>
      <c r="L412" s="100"/>
      <c r="M412" s="100"/>
      <c r="N412" s="100"/>
      <c r="O412" s="100"/>
      <c r="P412" s="1"/>
      <c r="Q412" s="1"/>
      <c r="R412" s="1"/>
      <c r="S412" s="1"/>
      <c r="T412" s="1"/>
      <c r="U412" s="1"/>
      <c r="V412" s="1"/>
      <c r="W412" s="1"/>
      <c r="X412" s="6"/>
      <c r="Y412" s="101"/>
      <c r="Z412" s="102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5"/>
      <c r="AV412" s="5"/>
      <c r="AW412" s="5"/>
      <c r="AX412" s="6"/>
      <c r="AY412" s="6"/>
      <c r="AZ412" s="7"/>
      <c r="BA412" s="6"/>
      <c r="BB412" s="6"/>
      <c r="BC412" s="6"/>
      <c r="BD412" s="6"/>
      <c r="BE412" s="6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40"/>
    </row>
    <row r="413" spans="1:75" ht="15.75" customHeight="1">
      <c r="A413" s="61"/>
      <c r="B413" s="61"/>
      <c r="C413" s="1"/>
      <c r="D413" s="1"/>
      <c r="E413" s="62"/>
      <c r="F413" s="98"/>
      <c r="G413" s="98"/>
      <c r="H413" s="38"/>
      <c r="I413" s="99"/>
      <c r="J413" s="100"/>
      <c r="K413" s="100"/>
      <c r="L413" s="100"/>
      <c r="M413" s="100"/>
      <c r="N413" s="100"/>
      <c r="O413" s="100"/>
      <c r="P413" s="1"/>
      <c r="Q413" s="1"/>
      <c r="R413" s="1"/>
      <c r="S413" s="1"/>
      <c r="T413" s="1"/>
      <c r="U413" s="1"/>
      <c r="V413" s="1"/>
      <c r="W413" s="1"/>
      <c r="X413" s="6"/>
      <c r="Y413" s="101"/>
      <c r="Z413" s="102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5"/>
      <c r="AV413" s="5"/>
      <c r="AW413" s="5"/>
      <c r="AX413" s="6"/>
      <c r="AY413" s="6"/>
      <c r="AZ413" s="7"/>
      <c r="BA413" s="6"/>
      <c r="BB413" s="6"/>
      <c r="BC413" s="6"/>
      <c r="BD413" s="6"/>
      <c r="BE413" s="6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40"/>
    </row>
    <row r="414" spans="1:75" ht="15.75" customHeight="1">
      <c r="A414" s="61"/>
      <c r="B414" s="61"/>
      <c r="C414" s="1"/>
      <c r="D414" s="1"/>
      <c r="E414" s="62"/>
      <c r="F414" s="98"/>
      <c r="G414" s="98"/>
      <c r="H414" s="38"/>
      <c r="I414" s="99"/>
      <c r="J414" s="100"/>
      <c r="K414" s="100"/>
      <c r="L414" s="100"/>
      <c r="M414" s="100"/>
      <c r="N414" s="100"/>
      <c r="O414" s="100"/>
      <c r="P414" s="1"/>
      <c r="Q414" s="1"/>
      <c r="R414" s="1"/>
      <c r="S414" s="1"/>
      <c r="T414" s="1"/>
      <c r="U414" s="1"/>
      <c r="V414" s="1"/>
      <c r="W414" s="1"/>
      <c r="X414" s="6"/>
      <c r="Y414" s="101"/>
      <c r="Z414" s="102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5"/>
      <c r="AV414" s="5"/>
      <c r="AW414" s="5"/>
      <c r="AX414" s="6"/>
      <c r="AY414" s="6"/>
      <c r="AZ414" s="7"/>
      <c r="BA414" s="6"/>
      <c r="BB414" s="6"/>
      <c r="BC414" s="6"/>
      <c r="BD414" s="6"/>
      <c r="BE414" s="6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40"/>
    </row>
    <row r="415" spans="1:75" ht="15.75" customHeight="1">
      <c r="A415" s="61"/>
      <c r="B415" s="61"/>
      <c r="C415" s="1"/>
      <c r="D415" s="1"/>
      <c r="E415" s="62"/>
      <c r="F415" s="98"/>
      <c r="G415" s="98"/>
      <c r="H415" s="38"/>
      <c r="I415" s="99"/>
      <c r="J415" s="100"/>
      <c r="K415" s="100"/>
      <c r="L415" s="100"/>
      <c r="M415" s="100"/>
      <c r="N415" s="100"/>
      <c r="O415" s="100"/>
      <c r="P415" s="1"/>
      <c r="Q415" s="1"/>
      <c r="R415" s="1"/>
      <c r="S415" s="1"/>
      <c r="T415" s="1"/>
      <c r="U415" s="1"/>
      <c r="V415" s="1"/>
      <c r="W415" s="1"/>
      <c r="X415" s="6"/>
      <c r="Y415" s="101"/>
      <c r="Z415" s="102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5"/>
      <c r="AV415" s="5"/>
      <c r="AW415" s="5"/>
      <c r="AX415" s="6"/>
      <c r="AY415" s="6"/>
      <c r="AZ415" s="7"/>
      <c r="BA415" s="6"/>
      <c r="BB415" s="6"/>
      <c r="BC415" s="6"/>
      <c r="BD415" s="6"/>
      <c r="BE415" s="6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40"/>
    </row>
    <row r="416" spans="1:75" ht="15.75" customHeight="1">
      <c r="A416" s="61"/>
      <c r="B416" s="61"/>
      <c r="C416" s="1"/>
      <c r="D416" s="1"/>
      <c r="E416" s="62"/>
      <c r="F416" s="98"/>
      <c r="G416" s="98"/>
      <c r="H416" s="38"/>
      <c r="I416" s="99"/>
      <c r="J416" s="100"/>
      <c r="K416" s="100"/>
      <c r="L416" s="100"/>
      <c r="M416" s="100"/>
      <c r="N416" s="100"/>
      <c r="O416" s="100"/>
      <c r="P416" s="1"/>
      <c r="Q416" s="1"/>
      <c r="R416" s="1"/>
      <c r="S416" s="1"/>
      <c r="T416" s="1"/>
      <c r="U416" s="1"/>
      <c r="V416" s="1"/>
      <c r="W416" s="1"/>
      <c r="X416" s="6"/>
      <c r="Y416" s="101"/>
      <c r="Z416" s="102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5"/>
      <c r="AV416" s="5"/>
      <c r="AW416" s="5"/>
      <c r="AX416" s="6"/>
      <c r="AY416" s="6"/>
      <c r="AZ416" s="7"/>
      <c r="BA416" s="6"/>
      <c r="BB416" s="6"/>
      <c r="BC416" s="6"/>
      <c r="BD416" s="6"/>
      <c r="BE416" s="6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40"/>
    </row>
    <row r="417" spans="1:75" ht="15.75" customHeight="1">
      <c r="A417" s="61"/>
      <c r="B417" s="61"/>
      <c r="C417" s="1"/>
      <c r="D417" s="1"/>
      <c r="E417" s="62"/>
      <c r="F417" s="98"/>
      <c r="G417" s="98"/>
      <c r="H417" s="38"/>
      <c r="I417" s="99"/>
      <c r="J417" s="100"/>
      <c r="K417" s="100"/>
      <c r="L417" s="100"/>
      <c r="M417" s="100"/>
      <c r="N417" s="100"/>
      <c r="O417" s="100"/>
      <c r="P417" s="1"/>
      <c r="Q417" s="1"/>
      <c r="R417" s="1"/>
      <c r="S417" s="1"/>
      <c r="T417" s="1"/>
      <c r="U417" s="1"/>
      <c r="V417" s="1"/>
      <c r="W417" s="1"/>
      <c r="X417" s="6"/>
      <c r="Y417" s="101"/>
      <c r="Z417" s="102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5"/>
      <c r="AV417" s="5"/>
      <c r="AW417" s="5"/>
      <c r="AX417" s="6"/>
      <c r="AY417" s="6"/>
      <c r="AZ417" s="7"/>
      <c r="BA417" s="6"/>
      <c r="BB417" s="6"/>
      <c r="BC417" s="6"/>
      <c r="BD417" s="6"/>
      <c r="BE417" s="6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40"/>
    </row>
    <row r="418" spans="1:75" ht="15.75" customHeight="1">
      <c r="A418" s="61"/>
      <c r="B418" s="61"/>
      <c r="C418" s="1"/>
      <c r="D418" s="1"/>
      <c r="E418" s="62"/>
      <c r="F418" s="98"/>
      <c r="G418" s="98"/>
      <c r="H418" s="38"/>
      <c r="I418" s="99"/>
      <c r="J418" s="100"/>
      <c r="K418" s="100"/>
      <c r="L418" s="100"/>
      <c r="M418" s="100"/>
      <c r="N418" s="100"/>
      <c r="O418" s="100"/>
      <c r="P418" s="1"/>
      <c r="Q418" s="1"/>
      <c r="R418" s="1"/>
      <c r="S418" s="1"/>
      <c r="T418" s="1"/>
      <c r="U418" s="1"/>
      <c r="V418" s="1"/>
      <c r="W418" s="1"/>
      <c r="X418" s="6"/>
      <c r="Y418" s="101"/>
      <c r="Z418" s="102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5"/>
      <c r="AV418" s="5"/>
      <c r="AW418" s="5"/>
      <c r="AX418" s="6"/>
      <c r="AY418" s="6"/>
      <c r="AZ418" s="7"/>
      <c r="BA418" s="6"/>
      <c r="BB418" s="6"/>
      <c r="BC418" s="6"/>
      <c r="BD418" s="6"/>
      <c r="BE418" s="6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40"/>
    </row>
    <row r="419" spans="1:75" ht="15.75" customHeight="1">
      <c r="A419" s="61"/>
      <c r="B419" s="61"/>
      <c r="C419" s="1"/>
      <c r="D419" s="1"/>
      <c r="E419" s="62"/>
      <c r="F419" s="98"/>
      <c r="G419" s="98"/>
      <c r="H419" s="38"/>
      <c r="I419" s="99"/>
      <c r="J419" s="100"/>
      <c r="K419" s="100"/>
      <c r="L419" s="100"/>
      <c r="M419" s="100"/>
      <c r="N419" s="100"/>
      <c r="O419" s="100"/>
      <c r="P419" s="1"/>
      <c r="Q419" s="1"/>
      <c r="R419" s="1"/>
      <c r="S419" s="1"/>
      <c r="T419" s="1"/>
      <c r="U419" s="1"/>
      <c r="V419" s="1"/>
      <c r="W419" s="1"/>
      <c r="X419" s="6"/>
      <c r="Y419" s="101"/>
      <c r="Z419" s="102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5"/>
      <c r="AV419" s="5"/>
      <c r="AW419" s="5"/>
      <c r="AX419" s="6"/>
      <c r="AY419" s="6"/>
      <c r="AZ419" s="7"/>
      <c r="BA419" s="6"/>
      <c r="BB419" s="6"/>
      <c r="BC419" s="6"/>
      <c r="BD419" s="6"/>
      <c r="BE419" s="6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40"/>
    </row>
    <row r="420" spans="1:75" ht="15.75" customHeight="1">
      <c r="A420" s="61"/>
      <c r="B420" s="61"/>
      <c r="C420" s="1"/>
      <c r="D420" s="1"/>
      <c r="E420" s="62"/>
      <c r="F420" s="98"/>
      <c r="G420" s="98"/>
      <c r="H420" s="38"/>
      <c r="I420" s="99"/>
      <c r="J420" s="100"/>
      <c r="K420" s="100"/>
      <c r="L420" s="100"/>
      <c r="M420" s="100"/>
      <c r="N420" s="100"/>
      <c r="O420" s="100"/>
      <c r="P420" s="1"/>
      <c r="Q420" s="1"/>
      <c r="R420" s="1"/>
      <c r="S420" s="1"/>
      <c r="T420" s="1"/>
      <c r="U420" s="1"/>
      <c r="V420" s="1"/>
      <c r="W420" s="1"/>
      <c r="X420" s="6"/>
      <c r="Y420" s="101"/>
      <c r="Z420" s="102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5"/>
      <c r="AV420" s="5"/>
      <c r="AW420" s="5"/>
      <c r="AX420" s="6"/>
      <c r="AY420" s="6"/>
      <c r="AZ420" s="7"/>
      <c r="BA420" s="6"/>
      <c r="BB420" s="6"/>
      <c r="BC420" s="6"/>
      <c r="BD420" s="6"/>
      <c r="BE420" s="6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40"/>
    </row>
    <row r="421" spans="1:75" ht="15.75" customHeight="1">
      <c r="A421" s="61"/>
      <c r="B421" s="61"/>
      <c r="C421" s="1"/>
      <c r="D421" s="1"/>
      <c r="E421" s="62"/>
      <c r="F421" s="98"/>
      <c r="G421" s="98"/>
      <c r="H421" s="38"/>
      <c r="I421" s="99"/>
      <c r="J421" s="100"/>
      <c r="K421" s="100"/>
      <c r="L421" s="100"/>
      <c r="M421" s="100"/>
      <c r="N421" s="100"/>
      <c r="O421" s="100"/>
      <c r="P421" s="1"/>
      <c r="Q421" s="1"/>
      <c r="R421" s="1"/>
      <c r="S421" s="1"/>
      <c r="T421" s="1"/>
      <c r="U421" s="1"/>
      <c r="V421" s="1"/>
      <c r="W421" s="1"/>
      <c r="X421" s="6"/>
      <c r="Y421" s="101"/>
      <c r="Z421" s="102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5"/>
      <c r="AV421" s="5"/>
      <c r="AW421" s="5"/>
      <c r="AX421" s="6"/>
      <c r="AY421" s="6"/>
      <c r="AZ421" s="7"/>
      <c r="BA421" s="6"/>
      <c r="BB421" s="6"/>
      <c r="BC421" s="6"/>
      <c r="BD421" s="6"/>
      <c r="BE421" s="6"/>
      <c r="BF421" s="5"/>
      <c r="BG421" s="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  <c r="BW421" s="40"/>
    </row>
    <row r="422" spans="1:75" ht="15.75" customHeight="1">
      <c r="A422" s="61"/>
      <c r="B422" s="61"/>
      <c r="C422" s="1"/>
      <c r="D422" s="1"/>
      <c r="E422" s="62"/>
      <c r="F422" s="98"/>
      <c r="G422" s="98"/>
      <c r="H422" s="38"/>
      <c r="I422" s="99"/>
      <c r="J422" s="100"/>
      <c r="K422" s="100"/>
      <c r="L422" s="100"/>
      <c r="M422" s="100"/>
      <c r="N422" s="100"/>
      <c r="O422" s="100"/>
      <c r="P422" s="1"/>
      <c r="Q422" s="1"/>
      <c r="R422" s="1"/>
      <c r="S422" s="1"/>
      <c r="T422" s="1"/>
      <c r="U422" s="1"/>
      <c r="V422" s="1"/>
      <c r="W422" s="1"/>
      <c r="X422" s="6"/>
      <c r="Y422" s="101"/>
      <c r="Z422" s="102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5"/>
      <c r="AV422" s="5"/>
      <c r="AW422" s="5"/>
      <c r="AX422" s="6"/>
      <c r="AY422" s="6"/>
      <c r="AZ422" s="7"/>
      <c r="BA422" s="6"/>
      <c r="BB422" s="6"/>
      <c r="BC422" s="6"/>
      <c r="BD422" s="6"/>
      <c r="BE422" s="6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40"/>
    </row>
    <row r="423" spans="1:75" ht="15.75" customHeight="1">
      <c r="A423" s="61"/>
      <c r="B423" s="61"/>
      <c r="C423" s="1"/>
      <c r="D423" s="1"/>
      <c r="E423" s="62"/>
      <c r="F423" s="98"/>
      <c r="G423" s="98"/>
      <c r="H423" s="38"/>
      <c r="I423" s="99"/>
      <c r="J423" s="100"/>
      <c r="K423" s="100"/>
      <c r="L423" s="100"/>
      <c r="M423" s="100"/>
      <c r="N423" s="100"/>
      <c r="O423" s="100"/>
      <c r="P423" s="1"/>
      <c r="Q423" s="1"/>
      <c r="R423" s="1"/>
      <c r="S423" s="1"/>
      <c r="T423" s="1"/>
      <c r="U423" s="1"/>
      <c r="V423" s="1"/>
      <c r="W423" s="1"/>
      <c r="X423" s="6"/>
      <c r="Y423" s="101"/>
      <c r="Z423" s="102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5"/>
      <c r="AV423" s="5"/>
      <c r="AW423" s="5"/>
      <c r="AX423" s="6"/>
      <c r="AY423" s="6"/>
      <c r="AZ423" s="7"/>
      <c r="BA423" s="6"/>
      <c r="BB423" s="6"/>
      <c r="BC423" s="6"/>
      <c r="BD423" s="6"/>
      <c r="BE423" s="6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40"/>
    </row>
    <row r="424" spans="1:75" ht="15.75" customHeight="1">
      <c r="A424" s="61"/>
      <c r="B424" s="61"/>
      <c r="C424" s="1"/>
      <c r="D424" s="1"/>
      <c r="E424" s="62"/>
      <c r="F424" s="98"/>
      <c r="G424" s="98"/>
      <c r="H424" s="38"/>
      <c r="I424" s="99"/>
      <c r="J424" s="100"/>
      <c r="K424" s="100"/>
      <c r="L424" s="100"/>
      <c r="M424" s="100"/>
      <c r="N424" s="100"/>
      <c r="O424" s="100"/>
      <c r="P424" s="1"/>
      <c r="Q424" s="1"/>
      <c r="R424" s="1"/>
      <c r="S424" s="1"/>
      <c r="T424" s="1"/>
      <c r="U424" s="1"/>
      <c r="V424" s="1"/>
      <c r="W424" s="1"/>
      <c r="X424" s="6"/>
      <c r="Y424" s="101"/>
      <c r="Z424" s="102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5"/>
      <c r="AV424" s="5"/>
      <c r="AW424" s="5"/>
      <c r="AX424" s="6"/>
      <c r="AY424" s="6"/>
      <c r="AZ424" s="7"/>
      <c r="BA424" s="6"/>
      <c r="BB424" s="6"/>
      <c r="BC424" s="6"/>
      <c r="BD424" s="6"/>
      <c r="BE424" s="6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40"/>
    </row>
    <row r="425" spans="1:75" ht="15.75" customHeight="1">
      <c r="A425" s="61"/>
      <c r="B425" s="61"/>
      <c r="C425" s="1"/>
      <c r="D425" s="1"/>
      <c r="E425" s="62"/>
      <c r="F425" s="98"/>
      <c r="G425" s="98"/>
      <c r="H425" s="38"/>
      <c r="I425" s="99"/>
      <c r="J425" s="100"/>
      <c r="K425" s="100"/>
      <c r="L425" s="100"/>
      <c r="M425" s="100"/>
      <c r="N425" s="100"/>
      <c r="O425" s="100"/>
      <c r="P425" s="1"/>
      <c r="Q425" s="1"/>
      <c r="R425" s="1"/>
      <c r="S425" s="1"/>
      <c r="T425" s="1"/>
      <c r="U425" s="1"/>
      <c r="V425" s="1"/>
      <c r="W425" s="1"/>
      <c r="X425" s="6"/>
      <c r="Y425" s="101"/>
      <c r="Z425" s="102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5"/>
      <c r="AV425" s="5"/>
      <c r="AW425" s="5"/>
      <c r="AX425" s="6"/>
      <c r="AY425" s="6"/>
      <c r="AZ425" s="7"/>
      <c r="BA425" s="6"/>
      <c r="BB425" s="6"/>
      <c r="BC425" s="6"/>
      <c r="BD425" s="6"/>
      <c r="BE425" s="6"/>
      <c r="BF425" s="5"/>
      <c r="BG425" s="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40"/>
    </row>
    <row r="426" spans="1:75" ht="15.75" customHeight="1">
      <c r="A426" s="61"/>
      <c r="B426" s="61"/>
      <c r="C426" s="1"/>
      <c r="D426" s="1"/>
      <c r="E426" s="62"/>
      <c r="F426" s="98"/>
      <c r="G426" s="98"/>
      <c r="H426" s="38"/>
      <c r="I426" s="99"/>
      <c r="J426" s="100"/>
      <c r="K426" s="100"/>
      <c r="L426" s="100"/>
      <c r="M426" s="100"/>
      <c r="N426" s="100"/>
      <c r="O426" s="100"/>
      <c r="P426" s="1"/>
      <c r="Q426" s="1"/>
      <c r="R426" s="1"/>
      <c r="S426" s="1"/>
      <c r="T426" s="1"/>
      <c r="U426" s="1"/>
      <c r="V426" s="1"/>
      <c r="W426" s="1"/>
      <c r="X426" s="6"/>
      <c r="Y426" s="101"/>
      <c r="Z426" s="102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5"/>
      <c r="AV426" s="5"/>
      <c r="AW426" s="5"/>
      <c r="AX426" s="6"/>
      <c r="AY426" s="6"/>
      <c r="AZ426" s="7"/>
      <c r="BA426" s="6"/>
      <c r="BB426" s="6"/>
      <c r="BC426" s="6"/>
      <c r="BD426" s="6"/>
      <c r="BE426" s="6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40"/>
    </row>
    <row r="427" spans="1:75" ht="15.75" customHeight="1">
      <c r="A427" s="61"/>
      <c r="B427" s="61"/>
      <c r="C427" s="1"/>
      <c r="D427" s="1"/>
      <c r="E427" s="62"/>
      <c r="F427" s="98"/>
      <c r="G427" s="98"/>
      <c r="H427" s="38"/>
      <c r="I427" s="99"/>
      <c r="J427" s="100"/>
      <c r="K427" s="100"/>
      <c r="L427" s="100"/>
      <c r="M427" s="100"/>
      <c r="N427" s="100"/>
      <c r="O427" s="100"/>
      <c r="P427" s="1"/>
      <c r="Q427" s="1"/>
      <c r="R427" s="1"/>
      <c r="S427" s="1"/>
      <c r="T427" s="1"/>
      <c r="U427" s="1"/>
      <c r="V427" s="1"/>
      <c r="W427" s="1"/>
      <c r="X427" s="6"/>
      <c r="Y427" s="101"/>
      <c r="Z427" s="102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5"/>
      <c r="AV427" s="5"/>
      <c r="AW427" s="5"/>
      <c r="AX427" s="6"/>
      <c r="AY427" s="6"/>
      <c r="AZ427" s="7"/>
      <c r="BA427" s="6"/>
      <c r="BB427" s="6"/>
      <c r="BC427" s="6"/>
      <c r="BD427" s="6"/>
      <c r="BE427" s="6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40"/>
    </row>
    <row r="428" spans="1:75" ht="15.75" customHeight="1">
      <c r="A428" s="61"/>
      <c r="B428" s="61"/>
      <c r="C428" s="1"/>
      <c r="D428" s="1"/>
      <c r="E428" s="62"/>
      <c r="F428" s="98"/>
      <c r="G428" s="98"/>
      <c r="H428" s="38"/>
      <c r="I428" s="99"/>
      <c r="J428" s="100"/>
      <c r="K428" s="100"/>
      <c r="L428" s="100"/>
      <c r="M428" s="100"/>
      <c r="N428" s="100"/>
      <c r="O428" s="100"/>
      <c r="P428" s="1"/>
      <c r="Q428" s="1"/>
      <c r="R428" s="1"/>
      <c r="S428" s="1"/>
      <c r="T428" s="1"/>
      <c r="U428" s="1"/>
      <c r="V428" s="1"/>
      <c r="W428" s="1"/>
      <c r="X428" s="6"/>
      <c r="Y428" s="101"/>
      <c r="Z428" s="102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5"/>
      <c r="AV428" s="5"/>
      <c r="AW428" s="5"/>
      <c r="AX428" s="6"/>
      <c r="AY428" s="6"/>
      <c r="AZ428" s="7"/>
      <c r="BA428" s="6"/>
      <c r="BB428" s="6"/>
      <c r="BC428" s="6"/>
      <c r="BD428" s="6"/>
      <c r="BE428" s="6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40"/>
    </row>
    <row r="429" spans="1:75" ht="15.75" customHeight="1">
      <c r="A429" s="61"/>
      <c r="B429" s="61"/>
      <c r="C429" s="1"/>
      <c r="D429" s="1"/>
      <c r="E429" s="62"/>
      <c r="F429" s="98"/>
      <c r="G429" s="98"/>
      <c r="H429" s="38"/>
      <c r="I429" s="99"/>
      <c r="J429" s="100"/>
      <c r="K429" s="100"/>
      <c r="L429" s="100"/>
      <c r="M429" s="100"/>
      <c r="N429" s="100"/>
      <c r="O429" s="100"/>
      <c r="P429" s="1"/>
      <c r="Q429" s="1"/>
      <c r="R429" s="1"/>
      <c r="S429" s="1"/>
      <c r="T429" s="1"/>
      <c r="U429" s="1"/>
      <c r="V429" s="1"/>
      <c r="W429" s="1"/>
      <c r="X429" s="6"/>
      <c r="Y429" s="101"/>
      <c r="Z429" s="102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5"/>
      <c r="AV429" s="5"/>
      <c r="AW429" s="5"/>
      <c r="AX429" s="6"/>
      <c r="AY429" s="6"/>
      <c r="AZ429" s="7"/>
      <c r="BA429" s="6"/>
      <c r="BB429" s="6"/>
      <c r="BC429" s="6"/>
      <c r="BD429" s="6"/>
      <c r="BE429" s="6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  <c r="BW429" s="40"/>
    </row>
    <row r="430" spans="1:75" ht="15.75" customHeight="1">
      <c r="A430" s="61"/>
      <c r="B430" s="61"/>
      <c r="C430" s="1"/>
      <c r="D430" s="1"/>
      <c r="E430" s="62"/>
      <c r="F430" s="98"/>
      <c r="G430" s="98"/>
      <c r="H430" s="38"/>
      <c r="I430" s="99"/>
      <c r="J430" s="100"/>
      <c r="K430" s="100"/>
      <c r="L430" s="100"/>
      <c r="M430" s="100"/>
      <c r="N430" s="100"/>
      <c r="O430" s="100"/>
      <c r="P430" s="1"/>
      <c r="Q430" s="1"/>
      <c r="R430" s="1"/>
      <c r="S430" s="1"/>
      <c r="T430" s="1"/>
      <c r="U430" s="1"/>
      <c r="V430" s="1"/>
      <c r="W430" s="1"/>
      <c r="X430" s="6"/>
      <c r="Y430" s="101"/>
      <c r="Z430" s="102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5"/>
      <c r="AV430" s="5"/>
      <c r="AW430" s="5"/>
      <c r="AX430" s="6"/>
      <c r="AY430" s="6"/>
      <c r="AZ430" s="7"/>
      <c r="BA430" s="6"/>
      <c r="BB430" s="6"/>
      <c r="BC430" s="6"/>
      <c r="BD430" s="6"/>
      <c r="BE430" s="6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40"/>
    </row>
    <row r="431" spans="1:75" ht="15.75" customHeight="1">
      <c r="A431" s="61"/>
      <c r="B431" s="61"/>
      <c r="C431" s="1"/>
      <c r="D431" s="1"/>
      <c r="E431" s="62"/>
      <c r="F431" s="98"/>
      <c r="G431" s="98"/>
      <c r="H431" s="38"/>
      <c r="I431" s="99"/>
      <c r="J431" s="100"/>
      <c r="K431" s="100"/>
      <c r="L431" s="100"/>
      <c r="M431" s="100"/>
      <c r="N431" s="100"/>
      <c r="O431" s="100"/>
      <c r="P431" s="1"/>
      <c r="Q431" s="1"/>
      <c r="R431" s="1"/>
      <c r="S431" s="1"/>
      <c r="T431" s="1"/>
      <c r="U431" s="1"/>
      <c r="V431" s="1"/>
      <c r="W431" s="1"/>
      <c r="X431" s="6"/>
      <c r="Y431" s="101"/>
      <c r="Z431" s="102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5"/>
      <c r="AV431" s="5"/>
      <c r="AW431" s="5"/>
      <c r="AX431" s="6"/>
      <c r="AY431" s="6"/>
      <c r="AZ431" s="7"/>
      <c r="BA431" s="6"/>
      <c r="BB431" s="6"/>
      <c r="BC431" s="6"/>
      <c r="BD431" s="6"/>
      <c r="BE431" s="6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40"/>
    </row>
    <row r="432" spans="1:75" ht="15.75" customHeight="1">
      <c r="A432" s="61"/>
      <c r="B432" s="61"/>
      <c r="C432" s="1"/>
      <c r="D432" s="1"/>
      <c r="E432" s="62"/>
      <c r="F432" s="98"/>
      <c r="G432" s="98"/>
      <c r="H432" s="38"/>
      <c r="I432" s="99"/>
      <c r="J432" s="100"/>
      <c r="K432" s="100"/>
      <c r="L432" s="100"/>
      <c r="M432" s="100"/>
      <c r="N432" s="100"/>
      <c r="O432" s="100"/>
      <c r="P432" s="1"/>
      <c r="Q432" s="1"/>
      <c r="R432" s="1"/>
      <c r="S432" s="1"/>
      <c r="T432" s="1"/>
      <c r="U432" s="1"/>
      <c r="V432" s="1"/>
      <c r="W432" s="1"/>
      <c r="X432" s="6"/>
      <c r="Y432" s="101"/>
      <c r="Z432" s="102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5"/>
      <c r="AV432" s="5"/>
      <c r="AW432" s="5"/>
      <c r="AX432" s="6"/>
      <c r="AY432" s="6"/>
      <c r="AZ432" s="7"/>
      <c r="BA432" s="6"/>
      <c r="BB432" s="6"/>
      <c r="BC432" s="6"/>
      <c r="BD432" s="6"/>
      <c r="BE432" s="6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40"/>
    </row>
    <row r="433" spans="1:75" ht="15.75" customHeight="1">
      <c r="A433" s="61"/>
      <c r="B433" s="61"/>
      <c r="C433" s="1"/>
      <c r="D433" s="1"/>
      <c r="E433" s="62"/>
      <c r="F433" s="98"/>
      <c r="G433" s="98"/>
      <c r="H433" s="38"/>
      <c r="I433" s="99"/>
      <c r="J433" s="100"/>
      <c r="K433" s="100"/>
      <c r="L433" s="100"/>
      <c r="M433" s="100"/>
      <c r="N433" s="100"/>
      <c r="O433" s="100"/>
      <c r="P433" s="1"/>
      <c r="Q433" s="1"/>
      <c r="R433" s="1"/>
      <c r="S433" s="1"/>
      <c r="T433" s="1"/>
      <c r="U433" s="1"/>
      <c r="V433" s="1"/>
      <c r="W433" s="1"/>
      <c r="X433" s="6"/>
      <c r="Y433" s="101"/>
      <c r="Z433" s="102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5"/>
      <c r="AV433" s="5"/>
      <c r="AW433" s="5"/>
      <c r="AX433" s="6"/>
      <c r="AY433" s="6"/>
      <c r="AZ433" s="7"/>
      <c r="BA433" s="6"/>
      <c r="BB433" s="6"/>
      <c r="BC433" s="6"/>
      <c r="BD433" s="6"/>
      <c r="BE433" s="6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40"/>
    </row>
    <row r="434" spans="1:75" ht="15.75" customHeight="1">
      <c r="A434" s="61"/>
      <c r="B434" s="61"/>
      <c r="C434" s="1"/>
      <c r="D434" s="1"/>
      <c r="E434" s="62"/>
      <c r="F434" s="98"/>
      <c r="G434" s="98"/>
      <c r="H434" s="38"/>
      <c r="I434" s="99"/>
      <c r="J434" s="100"/>
      <c r="K434" s="100"/>
      <c r="L434" s="100"/>
      <c r="M434" s="100"/>
      <c r="N434" s="100"/>
      <c r="O434" s="100"/>
      <c r="P434" s="1"/>
      <c r="Q434" s="1"/>
      <c r="R434" s="1"/>
      <c r="S434" s="1"/>
      <c r="T434" s="1"/>
      <c r="U434" s="1"/>
      <c r="V434" s="1"/>
      <c r="W434" s="1"/>
      <c r="X434" s="6"/>
      <c r="Y434" s="101"/>
      <c r="Z434" s="102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5"/>
      <c r="AV434" s="5"/>
      <c r="AW434" s="5"/>
      <c r="AX434" s="6"/>
      <c r="AY434" s="6"/>
      <c r="AZ434" s="7"/>
      <c r="BA434" s="6"/>
      <c r="BB434" s="6"/>
      <c r="BC434" s="6"/>
      <c r="BD434" s="6"/>
      <c r="BE434" s="6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40"/>
    </row>
    <row r="435" spans="1:75" ht="15.75" customHeight="1">
      <c r="A435" s="61"/>
      <c r="B435" s="61"/>
      <c r="C435" s="1"/>
      <c r="D435" s="1"/>
      <c r="E435" s="62"/>
      <c r="F435" s="98"/>
      <c r="G435" s="98"/>
      <c r="H435" s="38"/>
      <c r="I435" s="99"/>
      <c r="J435" s="100"/>
      <c r="K435" s="100"/>
      <c r="L435" s="100"/>
      <c r="M435" s="100"/>
      <c r="N435" s="100"/>
      <c r="O435" s="100"/>
      <c r="P435" s="1"/>
      <c r="Q435" s="1"/>
      <c r="R435" s="1"/>
      <c r="S435" s="1"/>
      <c r="T435" s="1"/>
      <c r="U435" s="1"/>
      <c r="V435" s="1"/>
      <c r="W435" s="1"/>
      <c r="X435" s="6"/>
      <c r="Y435" s="101"/>
      <c r="Z435" s="102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5"/>
      <c r="AV435" s="5"/>
      <c r="AW435" s="5"/>
      <c r="AX435" s="6"/>
      <c r="AY435" s="6"/>
      <c r="AZ435" s="7"/>
      <c r="BA435" s="6"/>
      <c r="BB435" s="6"/>
      <c r="BC435" s="6"/>
      <c r="BD435" s="6"/>
      <c r="BE435" s="6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/>
      <c r="BW435" s="40"/>
    </row>
    <row r="436" spans="1:75" ht="15.75" customHeight="1">
      <c r="A436" s="61"/>
      <c r="B436" s="61"/>
      <c r="C436" s="1"/>
      <c r="D436" s="1"/>
      <c r="E436" s="62"/>
      <c r="F436" s="98"/>
      <c r="G436" s="98"/>
      <c r="H436" s="38"/>
      <c r="I436" s="99"/>
      <c r="J436" s="100"/>
      <c r="K436" s="100"/>
      <c r="L436" s="100"/>
      <c r="M436" s="100"/>
      <c r="N436" s="100"/>
      <c r="O436" s="100"/>
      <c r="P436" s="1"/>
      <c r="Q436" s="1"/>
      <c r="R436" s="1"/>
      <c r="S436" s="1"/>
      <c r="T436" s="1"/>
      <c r="U436" s="1"/>
      <c r="V436" s="1"/>
      <c r="W436" s="1"/>
      <c r="X436" s="6"/>
      <c r="Y436" s="101"/>
      <c r="Z436" s="102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5"/>
      <c r="AV436" s="5"/>
      <c r="AW436" s="5"/>
      <c r="AX436" s="6"/>
      <c r="AY436" s="6"/>
      <c r="AZ436" s="7"/>
      <c r="BA436" s="6"/>
      <c r="BB436" s="6"/>
      <c r="BC436" s="6"/>
      <c r="BD436" s="6"/>
      <c r="BE436" s="6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40"/>
    </row>
    <row r="437" spans="1:75" ht="15.75" customHeight="1">
      <c r="A437" s="61"/>
      <c r="B437" s="61"/>
      <c r="C437" s="1"/>
      <c r="D437" s="1"/>
      <c r="E437" s="62"/>
      <c r="F437" s="98"/>
      <c r="G437" s="98"/>
      <c r="H437" s="38"/>
      <c r="I437" s="99"/>
      <c r="J437" s="100"/>
      <c r="K437" s="100"/>
      <c r="L437" s="100"/>
      <c r="M437" s="100"/>
      <c r="N437" s="100"/>
      <c r="O437" s="100"/>
      <c r="P437" s="1"/>
      <c r="Q437" s="1"/>
      <c r="R437" s="1"/>
      <c r="S437" s="1"/>
      <c r="T437" s="1"/>
      <c r="U437" s="1"/>
      <c r="V437" s="1"/>
      <c r="W437" s="1"/>
      <c r="X437" s="6"/>
      <c r="Y437" s="101"/>
      <c r="Z437" s="102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5"/>
      <c r="AV437" s="5"/>
      <c r="AW437" s="5"/>
      <c r="AX437" s="6"/>
      <c r="AY437" s="6"/>
      <c r="AZ437" s="7"/>
      <c r="BA437" s="6"/>
      <c r="BB437" s="6"/>
      <c r="BC437" s="6"/>
      <c r="BD437" s="6"/>
      <c r="BE437" s="6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  <c r="BW437" s="40"/>
    </row>
    <row r="438" spans="1:75" ht="15.75" customHeight="1">
      <c r="A438" s="61"/>
      <c r="B438" s="61"/>
      <c r="C438" s="1"/>
      <c r="D438" s="1"/>
      <c r="E438" s="62"/>
      <c r="F438" s="98"/>
      <c r="G438" s="98"/>
      <c r="H438" s="38"/>
      <c r="I438" s="99"/>
      <c r="J438" s="100"/>
      <c r="K438" s="100"/>
      <c r="L438" s="100"/>
      <c r="M438" s="100"/>
      <c r="N438" s="100"/>
      <c r="O438" s="100"/>
      <c r="P438" s="1"/>
      <c r="Q438" s="1"/>
      <c r="R438" s="1"/>
      <c r="S438" s="1"/>
      <c r="T438" s="1"/>
      <c r="U438" s="1"/>
      <c r="V438" s="1"/>
      <c r="W438" s="1"/>
      <c r="X438" s="6"/>
      <c r="Y438" s="101"/>
      <c r="Z438" s="102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5"/>
      <c r="AV438" s="5"/>
      <c r="AW438" s="5"/>
      <c r="AX438" s="6"/>
      <c r="AY438" s="6"/>
      <c r="AZ438" s="7"/>
      <c r="BA438" s="6"/>
      <c r="BB438" s="6"/>
      <c r="BC438" s="6"/>
      <c r="BD438" s="6"/>
      <c r="BE438" s="6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40"/>
    </row>
    <row r="439" spans="1:75" ht="15.75" customHeight="1">
      <c r="A439" s="61"/>
      <c r="B439" s="61"/>
      <c r="C439" s="1"/>
      <c r="D439" s="1"/>
      <c r="E439" s="62"/>
      <c r="F439" s="98"/>
      <c r="G439" s="98"/>
      <c r="H439" s="38"/>
      <c r="I439" s="99"/>
      <c r="J439" s="100"/>
      <c r="K439" s="100"/>
      <c r="L439" s="100"/>
      <c r="M439" s="100"/>
      <c r="N439" s="100"/>
      <c r="O439" s="100"/>
      <c r="P439" s="1"/>
      <c r="Q439" s="1"/>
      <c r="R439" s="1"/>
      <c r="S439" s="1"/>
      <c r="T439" s="1"/>
      <c r="U439" s="1"/>
      <c r="V439" s="1"/>
      <c r="W439" s="1"/>
      <c r="X439" s="6"/>
      <c r="Y439" s="101"/>
      <c r="Z439" s="102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5"/>
      <c r="AV439" s="5"/>
      <c r="AW439" s="5"/>
      <c r="AX439" s="6"/>
      <c r="AY439" s="6"/>
      <c r="AZ439" s="7"/>
      <c r="BA439" s="6"/>
      <c r="BB439" s="6"/>
      <c r="BC439" s="6"/>
      <c r="BD439" s="6"/>
      <c r="BE439" s="6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40"/>
    </row>
    <row r="440" spans="1:75" ht="15.75" customHeight="1">
      <c r="A440" s="61"/>
      <c r="B440" s="61"/>
      <c r="C440" s="1"/>
      <c r="D440" s="1"/>
      <c r="E440" s="62"/>
      <c r="F440" s="98"/>
      <c r="G440" s="98"/>
      <c r="H440" s="38"/>
      <c r="I440" s="99"/>
      <c r="J440" s="100"/>
      <c r="K440" s="100"/>
      <c r="L440" s="100"/>
      <c r="M440" s="100"/>
      <c r="N440" s="100"/>
      <c r="O440" s="100"/>
      <c r="P440" s="1"/>
      <c r="Q440" s="1"/>
      <c r="R440" s="1"/>
      <c r="S440" s="1"/>
      <c r="T440" s="1"/>
      <c r="U440" s="1"/>
      <c r="V440" s="1"/>
      <c r="W440" s="1"/>
      <c r="X440" s="6"/>
      <c r="Y440" s="101"/>
      <c r="Z440" s="102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5"/>
      <c r="AV440" s="5"/>
      <c r="AW440" s="5"/>
      <c r="AX440" s="6"/>
      <c r="AY440" s="6"/>
      <c r="AZ440" s="7"/>
      <c r="BA440" s="6"/>
      <c r="BB440" s="6"/>
      <c r="BC440" s="6"/>
      <c r="BD440" s="6"/>
      <c r="BE440" s="6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40"/>
    </row>
    <row r="441" spans="1:75" ht="15.75" customHeight="1">
      <c r="A441" s="61"/>
      <c r="B441" s="61"/>
      <c r="C441" s="1"/>
      <c r="D441" s="1"/>
      <c r="E441" s="62"/>
      <c r="F441" s="98"/>
      <c r="G441" s="98"/>
      <c r="H441" s="38"/>
      <c r="I441" s="99"/>
      <c r="J441" s="100"/>
      <c r="K441" s="100"/>
      <c r="L441" s="100"/>
      <c r="M441" s="100"/>
      <c r="N441" s="100"/>
      <c r="O441" s="100"/>
      <c r="P441" s="1"/>
      <c r="Q441" s="1"/>
      <c r="R441" s="1"/>
      <c r="S441" s="1"/>
      <c r="T441" s="1"/>
      <c r="U441" s="1"/>
      <c r="V441" s="1"/>
      <c r="W441" s="1"/>
      <c r="X441" s="6"/>
      <c r="Y441" s="101"/>
      <c r="Z441" s="102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5"/>
      <c r="AV441" s="5"/>
      <c r="AW441" s="5"/>
      <c r="AX441" s="6"/>
      <c r="AY441" s="6"/>
      <c r="AZ441" s="7"/>
      <c r="BA441" s="6"/>
      <c r="BB441" s="6"/>
      <c r="BC441" s="6"/>
      <c r="BD441" s="6"/>
      <c r="BE441" s="6"/>
      <c r="BF441" s="5"/>
      <c r="BG441" s="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  <c r="BU441" s="5"/>
      <c r="BV441" s="5"/>
      <c r="BW441" s="40"/>
    </row>
    <row r="442" spans="1:75" ht="15.75" customHeight="1">
      <c r="A442" s="61"/>
      <c r="B442" s="61"/>
      <c r="C442" s="1"/>
      <c r="D442" s="1"/>
      <c r="E442" s="62"/>
      <c r="F442" s="98"/>
      <c r="G442" s="98"/>
      <c r="H442" s="38"/>
      <c r="I442" s="99"/>
      <c r="J442" s="100"/>
      <c r="K442" s="100"/>
      <c r="L442" s="100"/>
      <c r="M442" s="100"/>
      <c r="N442" s="100"/>
      <c r="O442" s="100"/>
      <c r="P442" s="1"/>
      <c r="Q442" s="1"/>
      <c r="R442" s="1"/>
      <c r="S442" s="1"/>
      <c r="T442" s="1"/>
      <c r="U442" s="1"/>
      <c r="V442" s="1"/>
      <c r="W442" s="1"/>
      <c r="X442" s="6"/>
      <c r="Y442" s="101"/>
      <c r="Z442" s="102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5"/>
      <c r="AV442" s="5"/>
      <c r="AW442" s="5"/>
      <c r="AX442" s="6"/>
      <c r="AY442" s="6"/>
      <c r="AZ442" s="7"/>
      <c r="BA442" s="6"/>
      <c r="BB442" s="6"/>
      <c r="BC442" s="6"/>
      <c r="BD442" s="6"/>
      <c r="BE442" s="6"/>
      <c r="BF442" s="5"/>
      <c r="BG442" s="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  <c r="BU442" s="5"/>
      <c r="BV442" s="5"/>
      <c r="BW442" s="40"/>
    </row>
    <row r="443" spans="1:75" ht="15.75" customHeight="1">
      <c r="A443" s="61"/>
      <c r="B443" s="61"/>
      <c r="C443" s="1"/>
      <c r="D443" s="1"/>
      <c r="E443" s="62"/>
      <c r="F443" s="98"/>
      <c r="G443" s="98"/>
      <c r="H443" s="38"/>
      <c r="I443" s="99"/>
      <c r="J443" s="100"/>
      <c r="K443" s="100"/>
      <c r="L443" s="100"/>
      <c r="M443" s="100"/>
      <c r="N443" s="100"/>
      <c r="O443" s="100"/>
      <c r="P443" s="1"/>
      <c r="Q443" s="1"/>
      <c r="R443" s="1"/>
      <c r="S443" s="1"/>
      <c r="T443" s="1"/>
      <c r="U443" s="1"/>
      <c r="V443" s="1"/>
      <c r="W443" s="1"/>
      <c r="X443" s="6"/>
      <c r="Y443" s="101"/>
      <c r="Z443" s="102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5"/>
      <c r="AV443" s="5"/>
      <c r="AW443" s="5"/>
      <c r="AX443" s="6"/>
      <c r="AY443" s="6"/>
      <c r="AZ443" s="7"/>
      <c r="BA443" s="6"/>
      <c r="BB443" s="6"/>
      <c r="BC443" s="6"/>
      <c r="BD443" s="6"/>
      <c r="BE443" s="6"/>
      <c r="BF443" s="5"/>
      <c r="BG443" s="5"/>
      <c r="BH443" s="5"/>
      <c r="BI443" s="5"/>
      <c r="BJ443" s="5"/>
      <c r="BK443" s="5"/>
      <c r="BL443" s="5"/>
      <c r="BM443" s="5"/>
      <c r="BN443" s="5"/>
      <c r="BO443" s="5"/>
      <c r="BP443" s="5"/>
      <c r="BQ443" s="5"/>
      <c r="BR443" s="5"/>
      <c r="BS443" s="5"/>
      <c r="BT443" s="5"/>
      <c r="BU443" s="5"/>
      <c r="BV443" s="5"/>
      <c r="BW443" s="40"/>
    </row>
    <row r="444" spans="1:75" ht="15.75" customHeight="1">
      <c r="A444" s="61"/>
      <c r="B444" s="61"/>
      <c r="C444" s="1"/>
      <c r="D444" s="1"/>
      <c r="E444" s="62"/>
      <c r="F444" s="98"/>
      <c r="G444" s="98"/>
      <c r="H444" s="38"/>
      <c r="I444" s="99"/>
      <c r="J444" s="100"/>
      <c r="K444" s="100"/>
      <c r="L444" s="100"/>
      <c r="M444" s="100"/>
      <c r="N444" s="100"/>
      <c r="O444" s="100"/>
      <c r="P444" s="1"/>
      <c r="Q444" s="1"/>
      <c r="R444" s="1"/>
      <c r="S444" s="1"/>
      <c r="T444" s="1"/>
      <c r="U444" s="1"/>
      <c r="V444" s="1"/>
      <c r="W444" s="1"/>
      <c r="X444" s="6"/>
      <c r="Y444" s="101"/>
      <c r="Z444" s="102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5"/>
      <c r="AV444" s="5"/>
      <c r="AW444" s="5"/>
      <c r="AX444" s="6"/>
      <c r="AY444" s="6"/>
      <c r="AZ444" s="7"/>
      <c r="BA444" s="6"/>
      <c r="BB444" s="6"/>
      <c r="BC444" s="6"/>
      <c r="BD444" s="6"/>
      <c r="BE444" s="6"/>
      <c r="BF444" s="5"/>
      <c r="BG444" s="5"/>
      <c r="BH444" s="5"/>
      <c r="BI444" s="5"/>
      <c r="BJ444" s="5"/>
      <c r="BK444" s="5"/>
      <c r="BL444" s="5"/>
      <c r="BM444" s="5"/>
      <c r="BN444" s="5"/>
      <c r="BO444" s="5"/>
      <c r="BP444" s="5"/>
      <c r="BQ444" s="5"/>
      <c r="BR444" s="5"/>
      <c r="BS444" s="5"/>
      <c r="BT444" s="5"/>
      <c r="BU444" s="5"/>
      <c r="BV444" s="5"/>
      <c r="BW444" s="40"/>
    </row>
    <row r="445" spans="1:75" ht="15.75" customHeight="1">
      <c r="A445" s="61"/>
      <c r="B445" s="61"/>
      <c r="C445" s="1"/>
      <c r="D445" s="1"/>
      <c r="E445" s="62"/>
      <c r="F445" s="98"/>
      <c r="G445" s="98"/>
      <c r="H445" s="38"/>
      <c r="I445" s="99"/>
      <c r="J445" s="100"/>
      <c r="K445" s="100"/>
      <c r="L445" s="100"/>
      <c r="M445" s="100"/>
      <c r="N445" s="100"/>
      <c r="O445" s="100"/>
      <c r="P445" s="1"/>
      <c r="Q445" s="1"/>
      <c r="R445" s="1"/>
      <c r="S445" s="1"/>
      <c r="T445" s="1"/>
      <c r="U445" s="1"/>
      <c r="V445" s="1"/>
      <c r="W445" s="1"/>
      <c r="X445" s="6"/>
      <c r="Y445" s="101"/>
      <c r="Z445" s="102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5"/>
      <c r="AV445" s="5"/>
      <c r="AW445" s="5"/>
      <c r="AX445" s="6"/>
      <c r="AY445" s="6"/>
      <c r="AZ445" s="7"/>
      <c r="BA445" s="6"/>
      <c r="BB445" s="6"/>
      <c r="BC445" s="6"/>
      <c r="BD445" s="6"/>
      <c r="BE445" s="6"/>
      <c r="BF445" s="5"/>
      <c r="BG445" s="5"/>
      <c r="BH445" s="5"/>
      <c r="BI445" s="5"/>
      <c r="BJ445" s="5"/>
      <c r="BK445" s="5"/>
      <c r="BL445" s="5"/>
      <c r="BM445" s="5"/>
      <c r="BN445" s="5"/>
      <c r="BO445" s="5"/>
      <c r="BP445" s="5"/>
      <c r="BQ445" s="5"/>
      <c r="BR445" s="5"/>
      <c r="BS445" s="5"/>
      <c r="BT445" s="5"/>
      <c r="BU445" s="5"/>
      <c r="BV445" s="5"/>
      <c r="BW445" s="40"/>
    </row>
    <row r="446" spans="1:75" ht="15.75" customHeight="1">
      <c r="A446" s="61"/>
      <c r="B446" s="61"/>
      <c r="C446" s="1"/>
      <c r="D446" s="1"/>
      <c r="E446" s="62"/>
      <c r="F446" s="98"/>
      <c r="G446" s="98"/>
      <c r="H446" s="38"/>
      <c r="I446" s="99"/>
      <c r="J446" s="100"/>
      <c r="K446" s="100"/>
      <c r="L446" s="100"/>
      <c r="M446" s="100"/>
      <c r="N446" s="100"/>
      <c r="O446" s="100"/>
      <c r="P446" s="1"/>
      <c r="Q446" s="1"/>
      <c r="R446" s="1"/>
      <c r="S446" s="1"/>
      <c r="T446" s="1"/>
      <c r="U446" s="1"/>
      <c r="V446" s="1"/>
      <c r="W446" s="1"/>
      <c r="X446" s="6"/>
      <c r="Y446" s="101"/>
      <c r="Z446" s="102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5"/>
      <c r="AV446" s="5"/>
      <c r="AW446" s="5"/>
      <c r="AX446" s="6"/>
      <c r="AY446" s="6"/>
      <c r="AZ446" s="7"/>
      <c r="BA446" s="6"/>
      <c r="BB446" s="6"/>
      <c r="BC446" s="6"/>
      <c r="BD446" s="6"/>
      <c r="BE446" s="6"/>
      <c r="BF446" s="5"/>
      <c r="BG446" s="5"/>
      <c r="BH446" s="5"/>
      <c r="BI446" s="5"/>
      <c r="BJ446" s="5"/>
      <c r="BK446" s="5"/>
      <c r="BL446" s="5"/>
      <c r="BM446" s="5"/>
      <c r="BN446" s="5"/>
      <c r="BO446" s="5"/>
      <c r="BP446" s="5"/>
      <c r="BQ446" s="5"/>
      <c r="BR446" s="5"/>
      <c r="BS446" s="5"/>
      <c r="BT446" s="5"/>
      <c r="BU446" s="5"/>
      <c r="BV446" s="5"/>
      <c r="BW446" s="40"/>
    </row>
    <row r="447" spans="1:75" ht="15.75" customHeight="1">
      <c r="A447" s="61"/>
      <c r="B447" s="61"/>
      <c r="C447" s="1"/>
      <c r="D447" s="1"/>
      <c r="E447" s="62"/>
      <c r="F447" s="98"/>
      <c r="G447" s="98"/>
      <c r="H447" s="38"/>
      <c r="I447" s="99"/>
      <c r="J447" s="100"/>
      <c r="K447" s="100"/>
      <c r="L447" s="100"/>
      <c r="M447" s="100"/>
      <c r="N447" s="100"/>
      <c r="O447" s="100"/>
      <c r="P447" s="1"/>
      <c r="Q447" s="1"/>
      <c r="R447" s="1"/>
      <c r="S447" s="1"/>
      <c r="T447" s="1"/>
      <c r="U447" s="1"/>
      <c r="V447" s="1"/>
      <c r="W447" s="1"/>
      <c r="X447" s="6"/>
      <c r="Y447" s="101"/>
      <c r="Z447" s="102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5"/>
      <c r="AV447" s="5"/>
      <c r="AW447" s="5"/>
      <c r="AX447" s="6"/>
      <c r="AY447" s="6"/>
      <c r="AZ447" s="7"/>
      <c r="BA447" s="6"/>
      <c r="BB447" s="6"/>
      <c r="BC447" s="6"/>
      <c r="BD447" s="6"/>
      <c r="BE447" s="6"/>
      <c r="BF447" s="5"/>
      <c r="BG447" s="5"/>
      <c r="BH447" s="5"/>
      <c r="BI447" s="5"/>
      <c r="BJ447" s="5"/>
      <c r="BK447" s="5"/>
      <c r="BL447" s="5"/>
      <c r="BM447" s="5"/>
      <c r="BN447" s="5"/>
      <c r="BO447" s="5"/>
      <c r="BP447" s="5"/>
      <c r="BQ447" s="5"/>
      <c r="BR447" s="5"/>
      <c r="BS447" s="5"/>
      <c r="BT447" s="5"/>
      <c r="BU447" s="5"/>
      <c r="BV447" s="5"/>
      <c r="BW447" s="40"/>
    </row>
    <row r="448" spans="1:75" ht="15.75" customHeight="1">
      <c r="A448" s="61"/>
      <c r="B448" s="61"/>
      <c r="C448" s="1"/>
      <c r="D448" s="1"/>
      <c r="E448" s="62"/>
      <c r="F448" s="98"/>
      <c r="G448" s="98"/>
      <c r="H448" s="38"/>
      <c r="I448" s="99"/>
      <c r="J448" s="100"/>
      <c r="K448" s="100"/>
      <c r="L448" s="100"/>
      <c r="M448" s="100"/>
      <c r="N448" s="100"/>
      <c r="O448" s="100"/>
      <c r="P448" s="1"/>
      <c r="Q448" s="1"/>
      <c r="R448" s="1"/>
      <c r="S448" s="1"/>
      <c r="T448" s="1"/>
      <c r="U448" s="1"/>
      <c r="V448" s="1"/>
      <c r="W448" s="1"/>
      <c r="X448" s="6"/>
      <c r="Y448" s="101"/>
      <c r="Z448" s="102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5"/>
      <c r="AV448" s="5"/>
      <c r="AW448" s="5"/>
      <c r="AX448" s="6"/>
      <c r="AY448" s="6"/>
      <c r="AZ448" s="7"/>
      <c r="BA448" s="6"/>
      <c r="BB448" s="6"/>
      <c r="BC448" s="6"/>
      <c r="BD448" s="6"/>
      <c r="BE448" s="6"/>
      <c r="BF448" s="5"/>
      <c r="BG448" s="5"/>
      <c r="BH448" s="5"/>
      <c r="BI448" s="5"/>
      <c r="BJ448" s="5"/>
      <c r="BK448" s="5"/>
      <c r="BL448" s="5"/>
      <c r="BM448" s="5"/>
      <c r="BN448" s="5"/>
      <c r="BO448" s="5"/>
      <c r="BP448" s="5"/>
      <c r="BQ448" s="5"/>
      <c r="BR448" s="5"/>
      <c r="BS448" s="5"/>
      <c r="BT448" s="5"/>
      <c r="BU448" s="5"/>
      <c r="BV448" s="5"/>
      <c r="BW448" s="40"/>
    </row>
    <row r="449" spans="1:75" ht="15.75" customHeight="1">
      <c r="A449" s="61"/>
      <c r="B449" s="61"/>
      <c r="C449" s="1"/>
      <c r="D449" s="1"/>
      <c r="E449" s="62"/>
      <c r="F449" s="98"/>
      <c r="G449" s="98"/>
      <c r="H449" s="38"/>
      <c r="I449" s="99"/>
      <c r="J449" s="100"/>
      <c r="K449" s="100"/>
      <c r="L449" s="100"/>
      <c r="M449" s="100"/>
      <c r="N449" s="100"/>
      <c r="O449" s="100"/>
      <c r="P449" s="1"/>
      <c r="Q449" s="1"/>
      <c r="R449" s="1"/>
      <c r="S449" s="1"/>
      <c r="T449" s="1"/>
      <c r="U449" s="1"/>
      <c r="V449" s="1"/>
      <c r="W449" s="1"/>
      <c r="X449" s="6"/>
      <c r="Y449" s="101"/>
      <c r="Z449" s="102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5"/>
      <c r="AV449" s="5"/>
      <c r="AW449" s="5"/>
      <c r="AX449" s="6"/>
      <c r="AY449" s="6"/>
      <c r="AZ449" s="7"/>
      <c r="BA449" s="6"/>
      <c r="BB449" s="6"/>
      <c r="BC449" s="6"/>
      <c r="BD449" s="6"/>
      <c r="BE449" s="6"/>
      <c r="BF449" s="5"/>
      <c r="BG449" s="5"/>
      <c r="BH449" s="5"/>
      <c r="BI449" s="5"/>
      <c r="BJ449" s="5"/>
      <c r="BK449" s="5"/>
      <c r="BL449" s="5"/>
      <c r="BM449" s="5"/>
      <c r="BN449" s="5"/>
      <c r="BO449" s="5"/>
      <c r="BP449" s="5"/>
      <c r="BQ449" s="5"/>
      <c r="BR449" s="5"/>
      <c r="BS449" s="5"/>
      <c r="BT449" s="5"/>
      <c r="BU449" s="5"/>
      <c r="BV449" s="5"/>
      <c r="BW449" s="40"/>
    </row>
    <row r="450" spans="1:75" ht="15.75" customHeight="1">
      <c r="A450" s="61"/>
      <c r="B450" s="61"/>
      <c r="C450" s="1"/>
      <c r="D450" s="1"/>
      <c r="E450" s="62"/>
      <c r="F450" s="98"/>
      <c r="G450" s="98"/>
      <c r="H450" s="38"/>
      <c r="I450" s="99"/>
      <c r="J450" s="100"/>
      <c r="K450" s="100"/>
      <c r="L450" s="100"/>
      <c r="M450" s="100"/>
      <c r="N450" s="100"/>
      <c r="O450" s="100"/>
      <c r="P450" s="1"/>
      <c r="Q450" s="1"/>
      <c r="R450" s="1"/>
      <c r="S450" s="1"/>
      <c r="T450" s="1"/>
      <c r="U450" s="1"/>
      <c r="V450" s="1"/>
      <c r="W450" s="1"/>
      <c r="X450" s="6"/>
      <c r="Y450" s="101"/>
      <c r="Z450" s="102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5"/>
      <c r="AV450" s="5"/>
      <c r="AW450" s="5"/>
      <c r="AX450" s="6"/>
      <c r="AY450" s="6"/>
      <c r="AZ450" s="7"/>
      <c r="BA450" s="6"/>
      <c r="BB450" s="6"/>
      <c r="BC450" s="6"/>
      <c r="BD450" s="6"/>
      <c r="BE450" s="6"/>
      <c r="BF450" s="5"/>
      <c r="BG450" s="5"/>
      <c r="BH450" s="5"/>
      <c r="BI450" s="5"/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  <c r="BU450" s="5"/>
      <c r="BV450" s="5"/>
      <c r="BW450" s="40"/>
    </row>
    <row r="451" spans="1:75" ht="15.75" customHeight="1">
      <c r="A451" s="61"/>
      <c r="B451" s="61"/>
      <c r="C451" s="1"/>
      <c r="D451" s="1"/>
      <c r="E451" s="62"/>
      <c r="F451" s="98"/>
      <c r="G451" s="98"/>
      <c r="H451" s="38"/>
      <c r="I451" s="99"/>
      <c r="J451" s="100"/>
      <c r="K451" s="100"/>
      <c r="L451" s="100"/>
      <c r="M451" s="100"/>
      <c r="N451" s="100"/>
      <c r="O451" s="100"/>
      <c r="P451" s="1"/>
      <c r="Q451" s="1"/>
      <c r="R451" s="1"/>
      <c r="S451" s="1"/>
      <c r="T451" s="1"/>
      <c r="U451" s="1"/>
      <c r="V451" s="1"/>
      <c r="W451" s="1"/>
      <c r="X451" s="6"/>
      <c r="Y451" s="101"/>
      <c r="Z451" s="102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5"/>
      <c r="AV451" s="5"/>
      <c r="AW451" s="5"/>
      <c r="AX451" s="6"/>
      <c r="AY451" s="6"/>
      <c r="AZ451" s="7"/>
      <c r="BA451" s="6"/>
      <c r="BB451" s="6"/>
      <c r="BC451" s="6"/>
      <c r="BD451" s="6"/>
      <c r="BE451" s="6"/>
      <c r="BF451" s="5"/>
      <c r="BG451" s="5"/>
      <c r="BH451" s="5"/>
      <c r="BI451" s="5"/>
      <c r="BJ451" s="5"/>
      <c r="BK451" s="5"/>
      <c r="BL451" s="5"/>
      <c r="BM451" s="5"/>
      <c r="BN451" s="5"/>
      <c r="BO451" s="5"/>
      <c r="BP451" s="5"/>
      <c r="BQ451" s="5"/>
      <c r="BR451" s="5"/>
      <c r="BS451" s="5"/>
      <c r="BT451" s="5"/>
      <c r="BU451" s="5"/>
      <c r="BV451" s="5"/>
      <c r="BW451" s="40"/>
    </row>
    <row r="452" spans="1:75" ht="15.75" customHeight="1">
      <c r="A452" s="61"/>
      <c r="B452" s="61"/>
      <c r="C452" s="1"/>
      <c r="D452" s="1"/>
      <c r="E452" s="62"/>
      <c r="F452" s="98"/>
      <c r="G452" s="98"/>
      <c r="H452" s="38"/>
      <c r="I452" s="99"/>
      <c r="J452" s="100"/>
      <c r="K452" s="100"/>
      <c r="L452" s="100"/>
      <c r="M452" s="100"/>
      <c r="N452" s="100"/>
      <c r="O452" s="100"/>
      <c r="P452" s="1"/>
      <c r="Q452" s="1"/>
      <c r="R452" s="1"/>
      <c r="S452" s="1"/>
      <c r="T452" s="1"/>
      <c r="U452" s="1"/>
      <c r="V452" s="1"/>
      <c r="W452" s="1"/>
      <c r="X452" s="6"/>
      <c r="Y452" s="101"/>
      <c r="Z452" s="102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5"/>
      <c r="AV452" s="5"/>
      <c r="AW452" s="5"/>
      <c r="AX452" s="6"/>
      <c r="AY452" s="6"/>
      <c r="AZ452" s="7"/>
      <c r="BA452" s="6"/>
      <c r="BB452" s="6"/>
      <c r="BC452" s="6"/>
      <c r="BD452" s="6"/>
      <c r="BE452" s="6"/>
      <c r="BF452" s="5"/>
      <c r="BG452" s="5"/>
      <c r="BH452" s="5"/>
      <c r="BI452" s="5"/>
      <c r="BJ452" s="5"/>
      <c r="BK452" s="5"/>
      <c r="BL452" s="5"/>
      <c r="BM452" s="5"/>
      <c r="BN452" s="5"/>
      <c r="BO452" s="5"/>
      <c r="BP452" s="5"/>
      <c r="BQ452" s="5"/>
      <c r="BR452" s="5"/>
      <c r="BS452" s="5"/>
      <c r="BT452" s="5"/>
      <c r="BU452" s="5"/>
      <c r="BV452" s="5"/>
      <c r="BW452" s="40"/>
    </row>
    <row r="453" spans="1:75" ht="15.75" customHeight="1">
      <c r="A453" s="61"/>
      <c r="B453" s="61"/>
      <c r="C453" s="1"/>
      <c r="D453" s="1"/>
      <c r="E453" s="62"/>
      <c r="F453" s="98"/>
      <c r="G453" s="98"/>
      <c r="H453" s="38"/>
      <c r="I453" s="99"/>
      <c r="J453" s="100"/>
      <c r="K453" s="100"/>
      <c r="L453" s="100"/>
      <c r="M453" s="100"/>
      <c r="N453" s="100"/>
      <c r="O453" s="100"/>
      <c r="P453" s="1"/>
      <c r="Q453" s="1"/>
      <c r="R453" s="1"/>
      <c r="S453" s="1"/>
      <c r="T453" s="1"/>
      <c r="U453" s="1"/>
      <c r="V453" s="1"/>
      <c r="W453" s="1"/>
      <c r="X453" s="6"/>
      <c r="Y453" s="101"/>
      <c r="Z453" s="102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5"/>
      <c r="AV453" s="5"/>
      <c r="AW453" s="5"/>
      <c r="AX453" s="6"/>
      <c r="AY453" s="6"/>
      <c r="AZ453" s="7"/>
      <c r="BA453" s="6"/>
      <c r="BB453" s="6"/>
      <c r="BC453" s="6"/>
      <c r="BD453" s="6"/>
      <c r="BE453" s="6"/>
      <c r="BF453" s="5"/>
      <c r="BG453" s="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  <c r="BV453" s="5"/>
      <c r="BW453" s="40"/>
    </row>
    <row r="454" spans="1:75" ht="15.75" customHeight="1">
      <c r="A454" s="61"/>
      <c r="B454" s="61"/>
      <c r="C454" s="1"/>
      <c r="D454" s="1"/>
      <c r="E454" s="62"/>
      <c r="F454" s="98"/>
      <c r="G454" s="98"/>
      <c r="H454" s="38"/>
      <c r="I454" s="99"/>
      <c r="J454" s="100"/>
      <c r="K454" s="100"/>
      <c r="L454" s="100"/>
      <c r="M454" s="100"/>
      <c r="N454" s="100"/>
      <c r="O454" s="100"/>
      <c r="P454" s="1"/>
      <c r="Q454" s="1"/>
      <c r="R454" s="1"/>
      <c r="S454" s="1"/>
      <c r="T454" s="1"/>
      <c r="U454" s="1"/>
      <c r="V454" s="1"/>
      <c r="W454" s="1"/>
      <c r="X454" s="6"/>
      <c r="Y454" s="101"/>
      <c r="Z454" s="102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5"/>
      <c r="AV454" s="5"/>
      <c r="AW454" s="5"/>
      <c r="AX454" s="6"/>
      <c r="AY454" s="6"/>
      <c r="AZ454" s="7"/>
      <c r="BA454" s="6"/>
      <c r="BB454" s="6"/>
      <c r="BC454" s="6"/>
      <c r="BD454" s="6"/>
      <c r="BE454" s="6"/>
      <c r="BF454" s="5"/>
      <c r="BG454" s="5"/>
      <c r="BH454" s="5"/>
      <c r="BI454" s="5"/>
      <c r="BJ454" s="5"/>
      <c r="BK454" s="5"/>
      <c r="BL454" s="5"/>
      <c r="BM454" s="5"/>
      <c r="BN454" s="5"/>
      <c r="BO454" s="5"/>
      <c r="BP454" s="5"/>
      <c r="BQ454" s="5"/>
      <c r="BR454" s="5"/>
      <c r="BS454" s="5"/>
      <c r="BT454" s="5"/>
      <c r="BU454" s="5"/>
      <c r="BV454" s="5"/>
      <c r="BW454" s="40"/>
    </row>
    <row r="455" spans="1:75" ht="15.75" customHeight="1">
      <c r="A455" s="61"/>
      <c r="B455" s="61"/>
      <c r="C455" s="1"/>
      <c r="D455" s="1"/>
      <c r="E455" s="62"/>
      <c r="F455" s="98"/>
      <c r="G455" s="98"/>
      <c r="H455" s="38"/>
      <c r="I455" s="99"/>
      <c r="J455" s="100"/>
      <c r="K455" s="100"/>
      <c r="L455" s="100"/>
      <c r="M455" s="100"/>
      <c r="N455" s="100"/>
      <c r="O455" s="100"/>
      <c r="P455" s="1"/>
      <c r="Q455" s="1"/>
      <c r="R455" s="1"/>
      <c r="S455" s="1"/>
      <c r="T455" s="1"/>
      <c r="U455" s="1"/>
      <c r="V455" s="1"/>
      <c r="W455" s="1"/>
      <c r="X455" s="6"/>
      <c r="Y455" s="101"/>
      <c r="Z455" s="102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5"/>
      <c r="AV455" s="5"/>
      <c r="AW455" s="5"/>
      <c r="AX455" s="6"/>
      <c r="AY455" s="6"/>
      <c r="AZ455" s="7"/>
      <c r="BA455" s="6"/>
      <c r="BB455" s="6"/>
      <c r="BC455" s="6"/>
      <c r="BD455" s="6"/>
      <c r="BE455" s="6"/>
      <c r="BF455" s="5"/>
      <c r="BG455" s="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  <c r="BW455" s="40"/>
    </row>
    <row r="456" spans="1:75" ht="15.75" customHeight="1">
      <c r="A456" s="61"/>
      <c r="B456" s="61"/>
      <c r="C456" s="1"/>
      <c r="D456" s="1"/>
      <c r="E456" s="62"/>
      <c r="F456" s="98"/>
      <c r="G456" s="98"/>
      <c r="H456" s="38"/>
      <c r="I456" s="99"/>
      <c r="J456" s="100"/>
      <c r="K456" s="100"/>
      <c r="L456" s="100"/>
      <c r="M456" s="100"/>
      <c r="N456" s="100"/>
      <c r="O456" s="100"/>
      <c r="P456" s="1"/>
      <c r="Q456" s="1"/>
      <c r="R456" s="1"/>
      <c r="S456" s="1"/>
      <c r="T456" s="1"/>
      <c r="U456" s="1"/>
      <c r="V456" s="1"/>
      <c r="W456" s="1"/>
      <c r="X456" s="6"/>
      <c r="Y456" s="101"/>
      <c r="Z456" s="102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5"/>
      <c r="AV456" s="5"/>
      <c r="AW456" s="5"/>
      <c r="AX456" s="6"/>
      <c r="AY456" s="6"/>
      <c r="AZ456" s="7"/>
      <c r="BA456" s="6"/>
      <c r="BB456" s="6"/>
      <c r="BC456" s="6"/>
      <c r="BD456" s="6"/>
      <c r="BE456" s="6"/>
      <c r="BF456" s="5"/>
      <c r="BG456" s="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40"/>
    </row>
    <row r="457" spans="1:75" ht="15.75" customHeight="1">
      <c r="A457" s="61"/>
      <c r="B457" s="61"/>
      <c r="C457" s="1"/>
      <c r="D457" s="1"/>
      <c r="E457" s="62"/>
      <c r="F457" s="98"/>
      <c r="G457" s="98"/>
      <c r="H457" s="38"/>
      <c r="I457" s="99"/>
      <c r="J457" s="100"/>
      <c r="K457" s="100"/>
      <c r="L457" s="100"/>
      <c r="M457" s="100"/>
      <c r="N457" s="100"/>
      <c r="O457" s="100"/>
      <c r="P457" s="1"/>
      <c r="Q457" s="1"/>
      <c r="R457" s="1"/>
      <c r="S457" s="1"/>
      <c r="T457" s="1"/>
      <c r="U457" s="1"/>
      <c r="V457" s="1"/>
      <c r="W457" s="1"/>
      <c r="X457" s="6"/>
      <c r="Y457" s="101"/>
      <c r="Z457" s="102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5"/>
      <c r="AV457" s="5"/>
      <c r="AW457" s="5"/>
      <c r="AX457" s="6"/>
      <c r="AY457" s="6"/>
      <c r="AZ457" s="7"/>
      <c r="BA457" s="6"/>
      <c r="BB457" s="6"/>
      <c r="BC457" s="6"/>
      <c r="BD457" s="6"/>
      <c r="BE457" s="6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40"/>
    </row>
    <row r="458" spans="1:75" ht="15.75" customHeight="1">
      <c r="A458" s="61"/>
      <c r="B458" s="61"/>
      <c r="C458" s="1"/>
      <c r="D458" s="1"/>
      <c r="E458" s="62"/>
      <c r="F458" s="98"/>
      <c r="G458" s="98"/>
      <c r="H458" s="38"/>
      <c r="I458" s="99"/>
      <c r="J458" s="100"/>
      <c r="K458" s="100"/>
      <c r="L458" s="100"/>
      <c r="M458" s="100"/>
      <c r="N458" s="100"/>
      <c r="O458" s="100"/>
      <c r="P458" s="1"/>
      <c r="Q458" s="1"/>
      <c r="R458" s="1"/>
      <c r="S458" s="1"/>
      <c r="T458" s="1"/>
      <c r="U458" s="1"/>
      <c r="V458" s="1"/>
      <c r="W458" s="1"/>
      <c r="X458" s="6"/>
      <c r="Y458" s="101"/>
      <c r="Z458" s="102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5"/>
      <c r="AV458" s="5"/>
      <c r="AW458" s="5"/>
      <c r="AX458" s="6"/>
      <c r="AY458" s="6"/>
      <c r="AZ458" s="7"/>
      <c r="BA458" s="6"/>
      <c r="BB458" s="6"/>
      <c r="BC458" s="6"/>
      <c r="BD458" s="6"/>
      <c r="BE458" s="6"/>
      <c r="BF458" s="5"/>
      <c r="BG458" s="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40"/>
    </row>
    <row r="459" spans="1:75" ht="15.75" customHeight="1">
      <c r="A459" s="61"/>
      <c r="B459" s="61"/>
      <c r="C459" s="1"/>
      <c r="D459" s="1"/>
      <c r="E459" s="62"/>
      <c r="F459" s="98"/>
      <c r="G459" s="98"/>
      <c r="H459" s="38"/>
      <c r="I459" s="99"/>
      <c r="J459" s="100"/>
      <c r="K459" s="100"/>
      <c r="L459" s="100"/>
      <c r="M459" s="100"/>
      <c r="N459" s="100"/>
      <c r="O459" s="100"/>
      <c r="P459" s="1"/>
      <c r="Q459" s="1"/>
      <c r="R459" s="1"/>
      <c r="S459" s="1"/>
      <c r="T459" s="1"/>
      <c r="U459" s="1"/>
      <c r="V459" s="1"/>
      <c r="W459" s="1"/>
      <c r="X459" s="6"/>
      <c r="Y459" s="101"/>
      <c r="Z459" s="102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5"/>
      <c r="AV459" s="5"/>
      <c r="AW459" s="5"/>
      <c r="AX459" s="6"/>
      <c r="AY459" s="6"/>
      <c r="AZ459" s="7"/>
      <c r="BA459" s="6"/>
      <c r="BB459" s="6"/>
      <c r="BC459" s="6"/>
      <c r="BD459" s="6"/>
      <c r="BE459" s="6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40"/>
    </row>
    <row r="460" spans="1:75" ht="15.75" customHeight="1">
      <c r="A460" s="61"/>
      <c r="B460" s="61"/>
      <c r="C460" s="1"/>
      <c r="D460" s="1"/>
      <c r="E460" s="62"/>
      <c r="F460" s="98"/>
      <c r="G460" s="98"/>
      <c r="H460" s="38"/>
      <c r="I460" s="99"/>
      <c r="J460" s="100"/>
      <c r="K460" s="100"/>
      <c r="L460" s="100"/>
      <c r="M460" s="100"/>
      <c r="N460" s="100"/>
      <c r="O460" s="100"/>
      <c r="P460" s="1"/>
      <c r="Q460" s="1"/>
      <c r="R460" s="1"/>
      <c r="S460" s="1"/>
      <c r="T460" s="1"/>
      <c r="U460" s="1"/>
      <c r="V460" s="1"/>
      <c r="W460" s="1"/>
      <c r="X460" s="6"/>
      <c r="Y460" s="101"/>
      <c r="Z460" s="102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5"/>
      <c r="AV460" s="5"/>
      <c r="AW460" s="5"/>
      <c r="AX460" s="6"/>
      <c r="AY460" s="6"/>
      <c r="AZ460" s="7"/>
      <c r="BA460" s="6"/>
      <c r="BB460" s="6"/>
      <c r="BC460" s="6"/>
      <c r="BD460" s="6"/>
      <c r="BE460" s="6"/>
      <c r="BF460" s="5"/>
      <c r="BG460" s="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40"/>
    </row>
    <row r="461" spans="1:75" ht="15.75" customHeight="1">
      <c r="A461" s="61"/>
      <c r="B461" s="61"/>
      <c r="C461" s="1"/>
      <c r="D461" s="1"/>
      <c r="E461" s="62"/>
      <c r="F461" s="98"/>
      <c r="G461" s="98"/>
      <c r="H461" s="38"/>
      <c r="I461" s="99"/>
      <c r="J461" s="100"/>
      <c r="K461" s="100"/>
      <c r="L461" s="100"/>
      <c r="M461" s="100"/>
      <c r="N461" s="100"/>
      <c r="O461" s="100"/>
      <c r="P461" s="1"/>
      <c r="Q461" s="1"/>
      <c r="R461" s="1"/>
      <c r="S461" s="1"/>
      <c r="T461" s="1"/>
      <c r="U461" s="1"/>
      <c r="V461" s="1"/>
      <c r="W461" s="1"/>
      <c r="X461" s="6"/>
      <c r="Y461" s="101"/>
      <c r="Z461" s="102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5"/>
      <c r="AV461" s="5"/>
      <c r="AW461" s="5"/>
      <c r="AX461" s="6"/>
      <c r="AY461" s="6"/>
      <c r="AZ461" s="7"/>
      <c r="BA461" s="6"/>
      <c r="BB461" s="6"/>
      <c r="BC461" s="6"/>
      <c r="BD461" s="6"/>
      <c r="BE461" s="6"/>
      <c r="BF461" s="5"/>
      <c r="BG461" s="5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  <c r="BU461" s="5"/>
      <c r="BV461" s="5"/>
      <c r="BW461" s="40"/>
    </row>
    <row r="462" spans="1:75" ht="15.75" customHeight="1">
      <c r="A462" s="61"/>
      <c r="B462" s="61"/>
      <c r="C462" s="1"/>
      <c r="D462" s="1"/>
      <c r="E462" s="62"/>
      <c r="F462" s="98"/>
      <c r="G462" s="98"/>
      <c r="H462" s="38"/>
      <c r="I462" s="99"/>
      <c r="J462" s="100"/>
      <c r="K462" s="100"/>
      <c r="L462" s="100"/>
      <c r="M462" s="100"/>
      <c r="N462" s="100"/>
      <c r="O462" s="100"/>
      <c r="P462" s="1"/>
      <c r="Q462" s="1"/>
      <c r="R462" s="1"/>
      <c r="S462" s="1"/>
      <c r="T462" s="1"/>
      <c r="U462" s="1"/>
      <c r="V462" s="1"/>
      <c r="W462" s="1"/>
      <c r="X462" s="6"/>
      <c r="Y462" s="101"/>
      <c r="Z462" s="102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5"/>
      <c r="AV462" s="5"/>
      <c r="AW462" s="5"/>
      <c r="AX462" s="6"/>
      <c r="AY462" s="6"/>
      <c r="AZ462" s="7"/>
      <c r="BA462" s="6"/>
      <c r="BB462" s="6"/>
      <c r="BC462" s="6"/>
      <c r="BD462" s="6"/>
      <c r="BE462" s="6"/>
      <c r="BF462" s="5"/>
      <c r="BG462" s="5"/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  <c r="BV462" s="5"/>
      <c r="BW462" s="40"/>
    </row>
    <row r="463" spans="1:75" ht="15.75" customHeight="1">
      <c r="A463" s="61"/>
      <c r="B463" s="61"/>
      <c r="C463" s="1"/>
      <c r="D463" s="1"/>
      <c r="E463" s="62"/>
      <c r="F463" s="98"/>
      <c r="G463" s="98"/>
      <c r="H463" s="38"/>
      <c r="I463" s="99"/>
      <c r="J463" s="100"/>
      <c r="K463" s="100"/>
      <c r="L463" s="100"/>
      <c r="M463" s="100"/>
      <c r="N463" s="100"/>
      <c r="O463" s="100"/>
      <c r="P463" s="1"/>
      <c r="Q463" s="1"/>
      <c r="R463" s="1"/>
      <c r="S463" s="1"/>
      <c r="T463" s="1"/>
      <c r="U463" s="1"/>
      <c r="V463" s="1"/>
      <c r="W463" s="1"/>
      <c r="X463" s="6"/>
      <c r="Y463" s="101"/>
      <c r="Z463" s="102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5"/>
      <c r="AV463" s="5"/>
      <c r="AW463" s="5"/>
      <c r="AX463" s="6"/>
      <c r="AY463" s="6"/>
      <c r="AZ463" s="7"/>
      <c r="BA463" s="6"/>
      <c r="BB463" s="6"/>
      <c r="BC463" s="6"/>
      <c r="BD463" s="6"/>
      <c r="BE463" s="6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  <c r="BW463" s="40"/>
    </row>
    <row r="464" spans="1:75" ht="15.75" customHeight="1">
      <c r="A464" s="61"/>
      <c r="B464" s="61"/>
      <c r="C464" s="1"/>
      <c r="D464" s="1"/>
      <c r="E464" s="62"/>
      <c r="F464" s="98"/>
      <c r="G464" s="98"/>
      <c r="H464" s="38"/>
      <c r="I464" s="99"/>
      <c r="J464" s="100"/>
      <c r="K464" s="100"/>
      <c r="L464" s="100"/>
      <c r="M464" s="100"/>
      <c r="N464" s="100"/>
      <c r="O464" s="100"/>
      <c r="P464" s="1"/>
      <c r="Q464" s="1"/>
      <c r="R464" s="1"/>
      <c r="S464" s="1"/>
      <c r="T464" s="1"/>
      <c r="U464" s="1"/>
      <c r="V464" s="1"/>
      <c r="W464" s="1"/>
      <c r="X464" s="6"/>
      <c r="Y464" s="101"/>
      <c r="Z464" s="102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5"/>
      <c r="AV464" s="5"/>
      <c r="AW464" s="5"/>
      <c r="AX464" s="6"/>
      <c r="AY464" s="6"/>
      <c r="AZ464" s="7"/>
      <c r="BA464" s="6"/>
      <c r="BB464" s="6"/>
      <c r="BC464" s="6"/>
      <c r="BD464" s="6"/>
      <c r="BE464" s="6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40"/>
    </row>
    <row r="465" spans="1:75" ht="15.75" customHeight="1">
      <c r="A465" s="61"/>
      <c r="B465" s="61"/>
      <c r="C465" s="1"/>
      <c r="D465" s="1"/>
      <c r="E465" s="62"/>
      <c r="F465" s="98"/>
      <c r="G465" s="98"/>
      <c r="H465" s="38"/>
      <c r="I465" s="99"/>
      <c r="J465" s="100"/>
      <c r="K465" s="100"/>
      <c r="L465" s="100"/>
      <c r="M465" s="100"/>
      <c r="N465" s="100"/>
      <c r="O465" s="100"/>
      <c r="P465" s="1"/>
      <c r="Q465" s="1"/>
      <c r="R465" s="1"/>
      <c r="S465" s="1"/>
      <c r="T465" s="1"/>
      <c r="U465" s="1"/>
      <c r="V465" s="1"/>
      <c r="W465" s="1"/>
      <c r="X465" s="6"/>
      <c r="Y465" s="101"/>
      <c r="Z465" s="102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5"/>
      <c r="AV465" s="5"/>
      <c r="AW465" s="5"/>
      <c r="AX465" s="6"/>
      <c r="AY465" s="6"/>
      <c r="AZ465" s="7"/>
      <c r="BA465" s="6"/>
      <c r="BB465" s="6"/>
      <c r="BC465" s="6"/>
      <c r="BD465" s="6"/>
      <c r="BE465" s="6"/>
      <c r="BF465" s="5"/>
      <c r="BG465" s="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  <c r="BV465" s="5"/>
      <c r="BW465" s="40"/>
    </row>
    <row r="466" spans="1:75" ht="15.75" customHeight="1">
      <c r="A466" s="61"/>
      <c r="B466" s="61"/>
      <c r="C466" s="1"/>
      <c r="D466" s="1"/>
      <c r="E466" s="62"/>
      <c r="F466" s="98"/>
      <c r="G466" s="98"/>
      <c r="H466" s="38"/>
      <c r="I466" s="99"/>
      <c r="J466" s="100"/>
      <c r="K466" s="100"/>
      <c r="L466" s="100"/>
      <c r="M466" s="100"/>
      <c r="N466" s="100"/>
      <c r="O466" s="100"/>
      <c r="P466" s="1"/>
      <c r="Q466" s="1"/>
      <c r="R466" s="1"/>
      <c r="S466" s="1"/>
      <c r="T466" s="1"/>
      <c r="U466" s="1"/>
      <c r="V466" s="1"/>
      <c r="W466" s="1"/>
      <c r="X466" s="6"/>
      <c r="Y466" s="101"/>
      <c r="Z466" s="102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5"/>
      <c r="AV466" s="5"/>
      <c r="AW466" s="5"/>
      <c r="AX466" s="6"/>
      <c r="AY466" s="6"/>
      <c r="AZ466" s="7"/>
      <c r="BA466" s="6"/>
      <c r="BB466" s="6"/>
      <c r="BC466" s="6"/>
      <c r="BD466" s="6"/>
      <c r="BE466" s="6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  <c r="BW466" s="40"/>
    </row>
    <row r="467" spans="1:75" ht="15.75" customHeight="1">
      <c r="A467" s="61"/>
      <c r="B467" s="61"/>
      <c r="C467" s="1"/>
      <c r="D467" s="1"/>
      <c r="E467" s="62"/>
      <c r="F467" s="98"/>
      <c r="G467" s="98"/>
      <c r="H467" s="38"/>
      <c r="I467" s="99"/>
      <c r="J467" s="100"/>
      <c r="K467" s="100"/>
      <c r="L467" s="100"/>
      <c r="M467" s="100"/>
      <c r="N467" s="100"/>
      <c r="O467" s="100"/>
      <c r="P467" s="1"/>
      <c r="Q467" s="1"/>
      <c r="R467" s="1"/>
      <c r="S467" s="1"/>
      <c r="T467" s="1"/>
      <c r="U467" s="1"/>
      <c r="V467" s="1"/>
      <c r="W467" s="1"/>
      <c r="X467" s="6"/>
      <c r="Y467" s="101"/>
      <c r="Z467" s="102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5"/>
      <c r="AV467" s="5"/>
      <c r="AW467" s="5"/>
      <c r="AX467" s="6"/>
      <c r="AY467" s="6"/>
      <c r="AZ467" s="7"/>
      <c r="BA467" s="6"/>
      <c r="BB467" s="6"/>
      <c r="BC467" s="6"/>
      <c r="BD467" s="6"/>
      <c r="BE467" s="6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40"/>
    </row>
    <row r="468" spans="1:75" ht="15.75" customHeight="1">
      <c r="A468" s="61"/>
      <c r="B468" s="61"/>
      <c r="C468" s="1"/>
      <c r="D468" s="1"/>
      <c r="E468" s="62"/>
      <c r="F468" s="98"/>
      <c r="G468" s="98"/>
      <c r="H468" s="38"/>
      <c r="I468" s="99"/>
      <c r="J468" s="100"/>
      <c r="K468" s="100"/>
      <c r="L468" s="100"/>
      <c r="M468" s="100"/>
      <c r="N468" s="100"/>
      <c r="O468" s="100"/>
      <c r="P468" s="1"/>
      <c r="Q468" s="1"/>
      <c r="R468" s="1"/>
      <c r="S468" s="1"/>
      <c r="T468" s="1"/>
      <c r="U468" s="1"/>
      <c r="V468" s="1"/>
      <c r="W468" s="1"/>
      <c r="X468" s="6"/>
      <c r="Y468" s="101"/>
      <c r="Z468" s="102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5"/>
      <c r="AV468" s="5"/>
      <c r="AW468" s="5"/>
      <c r="AX468" s="6"/>
      <c r="AY468" s="6"/>
      <c r="AZ468" s="7"/>
      <c r="BA468" s="6"/>
      <c r="BB468" s="6"/>
      <c r="BC468" s="6"/>
      <c r="BD468" s="6"/>
      <c r="BE468" s="6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40"/>
    </row>
    <row r="469" spans="1:75" ht="15.75" customHeight="1">
      <c r="A469" s="61"/>
      <c r="B469" s="61"/>
      <c r="C469" s="1"/>
      <c r="D469" s="1"/>
      <c r="E469" s="62"/>
      <c r="F469" s="98"/>
      <c r="G469" s="98"/>
      <c r="H469" s="38"/>
      <c r="I469" s="99"/>
      <c r="J469" s="100"/>
      <c r="K469" s="100"/>
      <c r="L469" s="100"/>
      <c r="M469" s="100"/>
      <c r="N469" s="100"/>
      <c r="O469" s="100"/>
      <c r="P469" s="1"/>
      <c r="Q469" s="1"/>
      <c r="R469" s="1"/>
      <c r="S469" s="1"/>
      <c r="T469" s="1"/>
      <c r="U469" s="1"/>
      <c r="V469" s="1"/>
      <c r="W469" s="1"/>
      <c r="X469" s="6"/>
      <c r="Y469" s="101"/>
      <c r="Z469" s="102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5"/>
      <c r="AV469" s="5"/>
      <c r="AW469" s="5"/>
      <c r="AX469" s="6"/>
      <c r="AY469" s="6"/>
      <c r="AZ469" s="7"/>
      <c r="BA469" s="6"/>
      <c r="BB469" s="6"/>
      <c r="BC469" s="6"/>
      <c r="BD469" s="6"/>
      <c r="BE469" s="6"/>
      <c r="BF469" s="5"/>
      <c r="BG469" s="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  <c r="BW469" s="40"/>
    </row>
    <row r="470" spans="1:75" ht="15.75" customHeight="1">
      <c r="A470" s="61"/>
      <c r="B470" s="61"/>
      <c r="C470" s="1"/>
      <c r="D470" s="1"/>
      <c r="E470" s="62"/>
      <c r="F470" s="98"/>
      <c r="G470" s="98"/>
      <c r="H470" s="38"/>
      <c r="I470" s="99"/>
      <c r="J470" s="100"/>
      <c r="K470" s="100"/>
      <c r="L470" s="100"/>
      <c r="M470" s="100"/>
      <c r="N470" s="100"/>
      <c r="O470" s="100"/>
      <c r="P470" s="1"/>
      <c r="Q470" s="1"/>
      <c r="R470" s="1"/>
      <c r="S470" s="1"/>
      <c r="T470" s="1"/>
      <c r="U470" s="1"/>
      <c r="V470" s="1"/>
      <c r="W470" s="1"/>
      <c r="X470" s="6"/>
      <c r="Y470" s="101"/>
      <c r="Z470" s="102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5"/>
      <c r="AV470" s="5"/>
      <c r="AW470" s="5"/>
      <c r="AX470" s="6"/>
      <c r="AY470" s="6"/>
      <c r="AZ470" s="7"/>
      <c r="BA470" s="6"/>
      <c r="BB470" s="6"/>
      <c r="BC470" s="6"/>
      <c r="BD470" s="6"/>
      <c r="BE470" s="6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40"/>
    </row>
    <row r="471" spans="1:75" ht="15.75" customHeight="1">
      <c r="A471" s="61"/>
      <c r="B471" s="61"/>
      <c r="C471" s="1"/>
      <c r="D471" s="1"/>
      <c r="E471" s="62"/>
      <c r="F471" s="98"/>
      <c r="G471" s="98"/>
      <c r="H471" s="38"/>
      <c r="I471" s="99"/>
      <c r="J471" s="100"/>
      <c r="K471" s="100"/>
      <c r="L471" s="100"/>
      <c r="M471" s="100"/>
      <c r="N471" s="100"/>
      <c r="O471" s="100"/>
      <c r="P471" s="1"/>
      <c r="Q471" s="1"/>
      <c r="R471" s="1"/>
      <c r="S471" s="1"/>
      <c r="T471" s="1"/>
      <c r="U471" s="1"/>
      <c r="V471" s="1"/>
      <c r="W471" s="1"/>
      <c r="X471" s="6"/>
      <c r="Y471" s="101"/>
      <c r="Z471" s="102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5"/>
      <c r="AV471" s="5"/>
      <c r="AW471" s="5"/>
      <c r="AX471" s="6"/>
      <c r="AY471" s="6"/>
      <c r="AZ471" s="7"/>
      <c r="BA471" s="6"/>
      <c r="BB471" s="6"/>
      <c r="BC471" s="6"/>
      <c r="BD471" s="6"/>
      <c r="BE471" s="6"/>
      <c r="BF471" s="5"/>
      <c r="BG471" s="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  <c r="BV471" s="5"/>
      <c r="BW471" s="40"/>
    </row>
    <row r="472" spans="1:75" ht="15.75" customHeight="1">
      <c r="A472" s="61"/>
      <c r="B472" s="61"/>
      <c r="C472" s="1"/>
      <c r="D472" s="1"/>
      <c r="E472" s="62"/>
      <c r="F472" s="98"/>
      <c r="G472" s="98"/>
      <c r="H472" s="38"/>
      <c r="I472" s="99"/>
      <c r="J472" s="100"/>
      <c r="K472" s="100"/>
      <c r="L472" s="100"/>
      <c r="M472" s="100"/>
      <c r="N472" s="100"/>
      <c r="O472" s="100"/>
      <c r="P472" s="1"/>
      <c r="Q472" s="1"/>
      <c r="R472" s="1"/>
      <c r="S472" s="1"/>
      <c r="T472" s="1"/>
      <c r="U472" s="1"/>
      <c r="V472" s="1"/>
      <c r="W472" s="1"/>
      <c r="X472" s="6"/>
      <c r="Y472" s="101"/>
      <c r="Z472" s="102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5"/>
      <c r="AV472" s="5"/>
      <c r="AW472" s="5"/>
      <c r="AX472" s="6"/>
      <c r="AY472" s="6"/>
      <c r="AZ472" s="7"/>
      <c r="BA472" s="6"/>
      <c r="BB472" s="6"/>
      <c r="BC472" s="6"/>
      <c r="BD472" s="6"/>
      <c r="BE472" s="6"/>
      <c r="BF472" s="5"/>
      <c r="BG472" s="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40"/>
    </row>
    <row r="473" spans="1:75" ht="15.75" customHeight="1">
      <c r="A473" s="61"/>
      <c r="B473" s="61"/>
      <c r="C473" s="1"/>
      <c r="D473" s="1"/>
      <c r="E473" s="62"/>
      <c r="F473" s="98"/>
      <c r="G473" s="98"/>
      <c r="H473" s="38"/>
      <c r="I473" s="99"/>
      <c r="J473" s="100"/>
      <c r="K473" s="100"/>
      <c r="L473" s="100"/>
      <c r="M473" s="100"/>
      <c r="N473" s="100"/>
      <c r="O473" s="100"/>
      <c r="P473" s="1"/>
      <c r="Q473" s="1"/>
      <c r="R473" s="1"/>
      <c r="S473" s="1"/>
      <c r="T473" s="1"/>
      <c r="U473" s="1"/>
      <c r="V473" s="1"/>
      <c r="W473" s="1"/>
      <c r="X473" s="6"/>
      <c r="Y473" s="101"/>
      <c r="Z473" s="102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5"/>
      <c r="AV473" s="5"/>
      <c r="AW473" s="5"/>
      <c r="AX473" s="6"/>
      <c r="AY473" s="6"/>
      <c r="AZ473" s="7"/>
      <c r="BA473" s="6"/>
      <c r="BB473" s="6"/>
      <c r="BC473" s="6"/>
      <c r="BD473" s="6"/>
      <c r="BE473" s="6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40"/>
    </row>
    <row r="474" spans="1:75" ht="15.75" customHeight="1">
      <c r="A474" s="61"/>
      <c r="B474" s="61"/>
      <c r="C474" s="1"/>
      <c r="D474" s="1"/>
      <c r="E474" s="62"/>
      <c r="F474" s="98"/>
      <c r="G474" s="98"/>
      <c r="H474" s="38"/>
      <c r="I474" s="99"/>
      <c r="J474" s="100"/>
      <c r="K474" s="100"/>
      <c r="L474" s="100"/>
      <c r="M474" s="100"/>
      <c r="N474" s="100"/>
      <c r="O474" s="100"/>
      <c r="P474" s="1"/>
      <c r="Q474" s="1"/>
      <c r="R474" s="1"/>
      <c r="S474" s="1"/>
      <c r="T474" s="1"/>
      <c r="U474" s="1"/>
      <c r="V474" s="1"/>
      <c r="W474" s="1"/>
      <c r="X474" s="6"/>
      <c r="Y474" s="101"/>
      <c r="Z474" s="102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5"/>
      <c r="AV474" s="5"/>
      <c r="AW474" s="5"/>
      <c r="AX474" s="6"/>
      <c r="AY474" s="6"/>
      <c r="AZ474" s="7"/>
      <c r="BA474" s="6"/>
      <c r="BB474" s="6"/>
      <c r="BC474" s="6"/>
      <c r="BD474" s="6"/>
      <c r="BE474" s="6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40"/>
    </row>
    <row r="475" spans="1:75" ht="15.75" customHeight="1">
      <c r="A475" s="61"/>
      <c r="B475" s="61"/>
      <c r="C475" s="1"/>
      <c r="D475" s="1"/>
      <c r="E475" s="62"/>
      <c r="F475" s="98"/>
      <c r="G475" s="98"/>
      <c r="H475" s="38"/>
      <c r="I475" s="99"/>
      <c r="J475" s="100"/>
      <c r="K475" s="100"/>
      <c r="L475" s="100"/>
      <c r="M475" s="100"/>
      <c r="N475" s="100"/>
      <c r="O475" s="100"/>
      <c r="P475" s="1"/>
      <c r="Q475" s="1"/>
      <c r="R475" s="1"/>
      <c r="S475" s="1"/>
      <c r="T475" s="1"/>
      <c r="U475" s="1"/>
      <c r="V475" s="1"/>
      <c r="W475" s="1"/>
      <c r="X475" s="6"/>
      <c r="Y475" s="101"/>
      <c r="Z475" s="102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5"/>
      <c r="AV475" s="5"/>
      <c r="AW475" s="5"/>
      <c r="AX475" s="6"/>
      <c r="AY475" s="6"/>
      <c r="AZ475" s="7"/>
      <c r="BA475" s="6"/>
      <c r="BB475" s="6"/>
      <c r="BC475" s="6"/>
      <c r="BD475" s="6"/>
      <c r="BE475" s="6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  <c r="BW475" s="40"/>
    </row>
    <row r="476" spans="1:75" ht="15.75" customHeight="1">
      <c r="A476" s="61"/>
      <c r="B476" s="61"/>
      <c r="C476" s="1"/>
      <c r="D476" s="1"/>
      <c r="E476" s="62"/>
      <c r="F476" s="98"/>
      <c r="G476" s="98"/>
      <c r="H476" s="38"/>
      <c r="I476" s="99"/>
      <c r="J476" s="100"/>
      <c r="K476" s="100"/>
      <c r="L476" s="100"/>
      <c r="M476" s="100"/>
      <c r="N476" s="100"/>
      <c r="O476" s="100"/>
      <c r="P476" s="1"/>
      <c r="Q476" s="1"/>
      <c r="R476" s="1"/>
      <c r="S476" s="1"/>
      <c r="T476" s="1"/>
      <c r="U476" s="1"/>
      <c r="V476" s="1"/>
      <c r="W476" s="1"/>
      <c r="X476" s="6"/>
      <c r="Y476" s="101"/>
      <c r="Z476" s="102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5"/>
      <c r="AV476" s="5"/>
      <c r="AW476" s="5"/>
      <c r="AX476" s="6"/>
      <c r="AY476" s="6"/>
      <c r="AZ476" s="7"/>
      <c r="BA476" s="6"/>
      <c r="BB476" s="6"/>
      <c r="BC476" s="6"/>
      <c r="BD476" s="6"/>
      <c r="BE476" s="6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40"/>
    </row>
    <row r="477" spans="1:75" ht="15.75" customHeight="1">
      <c r="A477" s="61"/>
      <c r="B477" s="61"/>
      <c r="C477" s="1"/>
      <c r="D477" s="1"/>
      <c r="E477" s="62"/>
      <c r="F477" s="98"/>
      <c r="G477" s="98"/>
      <c r="H477" s="38"/>
      <c r="I477" s="99"/>
      <c r="J477" s="100"/>
      <c r="K477" s="100"/>
      <c r="L477" s="100"/>
      <c r="M477" s="100"/>
      <c r="N477" s="100"/>
      <c r="O477" s="100"/>
      <c r="P477" s="1"/>
      <c r="Q477" s="1"/>
      <c r="R477" s="1"/>
      <c r="S477" s="1"/>
      <c r="T477" s="1"/>
      <c r="U477" s="1"/>
      <c r="V477" s="1"/>
      <c r="W477" s="1"/>
      <c r="X477" s="6"/>
      <c r="Y477" s="101"/>
      <c r="Z477" s="102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5"/>
      <c r="AV477" s="5"/>
      <c r="AW477" s="5"/>
      <c r="AX477" s="6"/>
      <c r="AY477" s="6"/>
      <c r="AZ477" s="7"/>
      <c r="BA477" s="6"/>
      <c r="BB477" s="6"/>
      <c r="BC477" s="6"/>
      <c r="BD477" s="6"/>
      <c r="BE477" s="6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40"/>
    </row>
    <row r="478" spans="1:75" ht="15.75" customHeight="1">
      <c r="A478" s="61"/>
      <c r="B478" s="61"/>
      <c r="C478" s="1"/>
      <c r="D478" s="1"/>
      <c r="E478" s="62"/>
      <c r="F478" s="98"/>
      <c r="G478" s="98"/>
      <c r="H478" s="38"/>
      <c r="I478" s="99"/>
      <c r="J478" s="100"/>
      <c r="K478" s="100"/>
      <c r="L478" s="100"/>
      <c r="M478" s="100"/>
      <c r="N478" s="100"/>
      <c r="O478" s="100"/>
      <c r="P478" s="1"/>
      <c r="Q478" s="1"/>
      <c r="R478" s="1"/>
      <c r="S478" s="1"/>
      <c r="T478" s="1"/>
      <c r="U478" s="1"/>
      <c r="V478" s="1"/>
      <c r="W478" s="1"/>
      <c r="X478" s="6"/>
      <c r="Y478" s="101"/>
      <c r="Z478" s="102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5"/>
      <c r="AV478" s="5"/>
      <c r="AW478" s="5"/>
      <c r="AX478" s="6"/>
      <c r="AY478" s="6"/>
      <c r="AZ478" s="7"/>
      <c r="BA478" s="6"/>
      <c r="BB478" s="6"/>
      <c r="BC478" s="6"/>
      <c r="BD478" s="6"/>
      <c r="BE478" s="6"/>
      <c r="BF478" s="5"/>
      <c r="BG478" s="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  <c r="BW478" s="40"/>
    </row>
    <row r="479" spans="1:75" ht="15.75" customHeight="1">
      <c r="A479" s="61"/>
      <c r="B479" s="61"/>
      <c r="C479" s="1"/>
      <c r="D479" s="1"/>
      <c r="E479" s="62"/>
      <c r="F479" s="98"/>
      <c r="G479" s="98"/>
      <c r="H479" s="38"/>
      <c r="I479" s="99"/>
      <c r="J479" s="100"/>
      <c r="K479" s="100"/>
      <c r="L479" s="100"/>
      <c r="M479" s="100"/>
      <c r="N479" s="100"/>
      <c r="O479" s="100"/>
      <c r="P479" s="1"/>
      <c r="Q479" s="1"/>
      <c r="R479" s="1"/>
      <c r="S479" s="1"/>
      <c r="T479" s="1"/>
      <c r="U479" s="1"/>
      <c r="V479" s="1"/>
      <c r="W479" s="1"/>
      <c r="X479" s="6"/>
      <c r="Y479" s="101"/>
      <c r="Z479" s="102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5"/>
      <c r="AV479" s="5"/>
      <c r="AW479" s="5"/>
      <c r="AX479" s="6"/>
      <c r="AY479" s="6"/>
      <c r="AZ479" s="7"/>
      <c r="BA479" s="6"/>
      <c r="BB479" s="6"/>
      <c r="BC479" s="6"/>
      <c r="BD479" s="6"/>
      <c r="BE479" s="6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40"/>
    </row>
    <row r="480" spans="1:75" ht="15.75" customHeight="1">
      <c r="A480" s="61"/>
      <c r="B480" s="61"/>
      <c r="C480" s="1"/>
      <c r="D480" s="1"/>
      <c r="E480" s="62"/>
      <c r="F480" s="98"/>
      <c r="G480" s="98"/>
      <c r="H480" s="38"/>
      <c r="I480" s="99"/>
      <c r="J480" s="100"/>
      <c r="K480" s="100"/>
      <c r="L480" s="100"/>
      <c r="M480" s="100"/>
      <c r="N480" s="100"/>
      <c r="O480" s="100"/>
      <c r="P480" s="1"/>
      <c r="Q480" s="1"/>
      <c r="R480" s="1"/>
      <c r="S480" s="1"/>
      <c r="T480" s="1"/>
      <c r="U480" s="1"/>
      <c r="V480" s="1"/>
      <c r="W480" s="1"/>
      <c r="X480" s="6"/>
      <c r="Y480" s="101"/>
      <c r="Z480" s="102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5"/>
      <c r="AV480" s="5"/>
      <c r="AW480" s="5"/>
      <c r="AX480" s="6"/>
      <c r="AY480" s="6"/>
      <c r="AZ480" s="7"/>
      <c r="BA480" s="6"/>
      <c r="BB480" s="6"/>
      <c r="BC480" s="6"/>
      <c r="BD480" s="6"/>
      <c r="BE480" s="6"/>
      <c r="BF480" s="5"/>
      <c r="BG480" s="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  <c r="BU480" s="5"/>
      <c r="BV480" s="5"/>
      <c r="BW480" s="40"/>
    </row>
    <row r="481" spans="1:75" ht="15.75" customHeight="1">
      <c r="A481" s="61"/>
      <c r="B481" s="61"/>
      <c r="C481" s="1"/>
      <c r="D481" s="1"/>
      <c r="E481" s="62"/>
      <c r="F481" s="98"/>
      <c r="G481" s="98"/>
      <c r="H481" s="38"/>
      <c r="I481" s="99"/>
      <c r="J481" s="100"/>
      <c r="K481" s="100"/>
      <c r="L481" s="100"/>
      <c r="M481" s="100"/>
      <c r="N481" s="100"/>
      <c r="O481" s="100"/>
      <c r="P481" s="1"/>
      <c r="Q481" s="1"/>
      <c r="R481" s="1"/>
      <c r="S481" s="1"/>
      <c r="T481" s="1"/>
      <c r="U481" s="1"/>
      <c r="V481" s="1"/>
      <c r="W481" s="1"/>
      <c r="X481" s="6"/>
      <c r="Y481" s="101"/>
      <c r="Z481" s="102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5"/>
      <c r="AV481" s="5"/>
      <c r="AW481" s="5"/>
      <c r="AX481" s="6"/>
      <c r="AY481" s="6"/>
      <c r="AZ481" s="7"/>
      <c r="BA481" s="6"/>
      <c r="BB481" s="6"/>
      <c r="BC481" s="6"/>
      <c r="BD481" s="6"/>
      <c r="BE481" s="6"/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  <c r="BW481" s="40"/>
    </row>
    <row r="482" spans="1:75" ht="15.75" customHeight="1">
      <c r="A482" s="61"/>
      <c r="B482" s="61"/>
      <c r="C482" s="1"/>
      <c r="D482" s="1"/>
      <c r="E482" s="62"/>
      <c r="F482" s="98"/>
      <c r="G482" s="98"/>
      <c r="H482" s="38"/>
      <c r="I482" s="99"/>
      <c r="J482" s="100"/>
      <c r="K482" s="100"/>
      <c r="L482" s="100"/>
      <c r="M482" s="100"/>
      <c r="N482" s="100"/>
      <c r="O482" s="100"/>
      <c r="P482" s="1"/>
      <c r="Q482" s="1"/>
      <c r="R482" s="1"/>
      <c r="S482" s="1"/>
      <c r="T482" s="1"/>
      <c r="U482" s="1"/>
      <c r="V482" s="1"/>
      <c r="W482" s="1"/>
      <c r="X482" s="6"/>
      <c r="Y482" s="101"/>
      <c r="Z482" s="102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5"/>
      <c r="AV482" s="5"/>
      <c r="AW482" s="5"/>
      <c r="AX482" s="6"/>
      <c r="AY482" s="6"/>
      <c r="AZ482" s="7"/>
      <c r="BA482" s="6"/>
      <c r="BB482" s="6"/>
      <c r="BC482" s="6"/>
      <c r="BD482" s="6"/>
      <c r="BE482" s="6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40"/>
    </row>
    <row r="483" spans="1:75" ht="15.75" customHeight="1">
      <c r="A483" s="61"/>
      <c r="B483" s="61"/>
      <c r="C483" s="1"/>
      <c r="D483" s="1"/>
      <c r="E483" s="62"/>
      <c r="F483" s="98"/>
      <c r="G483" s="98"/>
      <c r="H483" s="38"/>
      <c r="I483" s="99"/>
      <c r="J483" s="100"/>
      <c r="K483" s="100"/>
      <c r="L483" s="100"/>
      <c r="M483" s="100"/>
      <c r="N483" s="100"/>
      <c r="O483" s="100"/>
      <c r="P483" s="1"/>
      <c r="Q483" s="1"/>
      <c r="R483" s="1"/>
      <c r="S483" s="1"/>
      <c r="T483" s="1"/>
      <c r="U483" s="1"/>
      <c r="V483" s="1"/>
      <c r="W483" s="1"/>
      <c r="X483" s="6"/>
      <c r="Y483" s="101"/>
      <c r="Z483" s="102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5"/>
      <c r="AV483" s="5"/>
      <c r="AW483" s="5"/>
      <c r="AX483" s="6"/>
      <c r="AY483" s="6"/>
      <c r="AZ483" s="7"/>
      <c r="BA483" s="6"/>
      <c r="BB483" s="6"/>
      <c r="BC483" s="6"/>
      <c r="BD483" s="6"/>
      <c r="BE483" s="6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  <c r="BV483" s="5"/>
      <c r="BW483" s="40"/>
    </row>
    <row r="484" spans="1:75" ht="15.75" customHeight="1">
      <c r="A484" s="61"/>
      <c r="B484" s="61"/>
      <c r="C484" s="1"/>
      <c r="D484" s="1"/>
      <c r="E484" s="62"/>
      <c r="F484" s="98"/>
      <c r="G484" s="98"/>
      <c r="H484" s="38"/>
      <c r="I484" s="99"/>
      <c r="J484" s="100"/>
      <c r="K484" s="100"/>
      <c r="L484" s="100"/>
      <c r="M484" s="100"/>
      <c r="N484" s="100"/>
      <c r="O484" s="100"/>
      <c r="P484" s="1"/>
      <c r="Q484" s="1"/>
      <c r="R484" s="1"/>
      <c r="S484" s="1"/>
      <c r="T484" s="1"/>
      <c r="U484" s="1"/>
      <c r="V484" s="1"/>
      <c r="W484" s="1"/>
      <c r="X484" s="6"/>
      <c r="Y484" s="101"/>
      <c r="Z484" s="102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5"/>
      <c r="AV484" s="5"/>
      <c r="AW484" s="5"/>
      <c r="AX484" s="6"/>
      <c r="AY484" s="6"/>
      <c r="AZ484" s="7"/>
      <c r="BA484" s="6"/>
      <c r="BB484" s="6"/>
      <c r="BC484" s="6"/>
      <c r="BD484" s="6"/>
      <c r="BE484" s="6"/>
      <c r="BF484" s="5"/>
      <c r="BG484" s="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  <c r="BU484" s="5"/>
      <c r="BV484" s="5"/>
      <c r="BW484" s="40"/>
    </row>
    <row r="485" spans="1:75" ht="15.75" customHeight="1">
      <c r="A485" s="61"/>
      <c r="B485" s="61"/>
      <c r="C485" s="1"/>
      <c r="D485" s="1"/>
      <c r="E485" s="62"/>
      <c r="F485" s="98"/>
      <c r="G485" s="98"/>
      <c r="H485" s="38"/>
      <c r="I485" s="99"/>
      <c r="J485" s="100"/>
      <c r="K485" s="100"/>
      <c r="L485" s="100"/>
      <c r="M485" s="100"/>
      <c r="N485" s="100"/>
      <c r="O485" s="100"/>
      <c r="P485" s="1"/>
      <c r="Q485" s="1"/>
      <c r="R485" s="1"/>
      <c r="S485" s="1"/>
      <c r="T485" s="1"/>
      <c r="U485" s="1"/>
      <c r="V485" s="1"/>
      <c r="W485" s="1"/>
      <c r="X485" s="6"/>
      <c r="Y485" s="101"/>
      <c r="Z485" s="102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5"/>
      <c r="AV485" s="5"/>
      <c r="AW485" s="5"/>
      <c r="AX485" s="6"/>
      <c r="AY485" s="6"/>
      <c r="AZ485" s="7"/>
      <c r="BA485" s="6"/>
      <c r="BB485" s="6"/>
      <c r="BC485" s="6"/>
      <c r="BD485" s="6"/>
      <c r="BE485" s="6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  <c r="BW485" s="40"/>
    </row>
    <row r="486" spans="1:75" ht="15.75" customHeight="1">
      <c r="A486" s="61"/>
      <c r="B486" s="61"/>
      <c r="C486" s="1"/>
      <c r="D486" s="1"/>
      <c r="E486" s="62"/>
      <c r="F486" s="98"/>
      <c r="G486" s="98"/>
      <c r="H486" s="38"/>
      <c r="I486" s="99"/>
      <c r="J486" s="100"/>
      <c r="K486" s="100"/>
      <c r="L486" s="100"/>
      <c r="M486" s="100"/>
      <c r="N486" s="100"/>
      <c r="O486" s="100"/>
      <c r="P486" s="1"/>
      <c r="Q486" s="1"/>
      <c r="R486" s="1"/>
      <c r="S486" s="1"/>
      <c r="T486" s="1"/>
      <c r="U486" s="1"/>
      <c r="V486" s="1"/>
      <c r="W486" s="1"/>
      <c r="X486" s="6"/>
      <c r="Y486" s="101"/>
      <c r="Z486" s="102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5"/>
      <c r="AV486" s="5"/>
      <c r="AW486" s="5"/>
      <c r="AX486" s="6"/>
      <c r="AY486" s="6"/>
      <c r="AZ486" s="7"/>
      <c r="BA486" s="6"/>
      <c r="BB486" s="6"/>
      <c r="BC486" s="6"/>
      <c r="BD486" s="6"/>
      <c r="BE486" s="6"/>
      <c r="BF486" s="5"/>
      <c r="BG486" s="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  <c r="BU486" s="5"/>
      <c r="BV486" s="5"/>
      <c r="BW486" s="40"/>
    </row>
    <row r="487" spans="1:75" ht="15.75" customHeight="1">
      <c r="A487" s="61"/>
      <c r="B487" s="61"/>
      <c r="C487" s="1"/>
      <c r="D487" s="1"/>
      <c r="E487" s="62"/>
      <c r="F487" s="98"/>
      <c r="G487" s="98"/>
      <c r="H487" s="38"/>
      <c r="I487" s="99"/>
      <c r="J487" s="100"/>
      <c r="K487" s="100"/>
      <c r="L487" s="100"/>
      <c r="M487" s="100"/>
      <c r="N487" s="100"/>
      <c r="O487" s="100"/>
      <c r="P487" s="1"/>
      <c r="Q487" s="1"/>
      <c r="R487" s="1"/>
      <c r="S487" s="1"/>
      <c r="T487" s="1"/>
      <c r="U487" s="1"/>
      <c r="V487" s="1"/>
      <c r="W487" s="1"/>
      <c r="X487" s="6"/>
      <c r="Y487" s="101"/>
      <c r="Z487" s="102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5"/>
      <c r="AV487" s="5"/>
      <c r="AW487" s="5"/>
      <c r="AX487" s="6"/>
      <c r="AY487" s="6"/>
      <c r="AZ487" s="7"/>
      <c r="BA487" s="6"/>
      <c r="BB487" s="6"/>
      <c r="BC487" s="6"/>
      <c r="BD487" s="6"/>
      <c r="BE487" s="6"/>
      <c r="BF487" s="5"/>
      <c r="BG487" s="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  <c r="BW487" s="40"/>
    </row>
    <row r="488" spans="1:75" ht="15.75" customHeight="1">
      <c r="A488" s="61"/>
      <c r="B488" s="61"/>
      <c r="C488" s="1"/>
      <c r="D488" s="1"/>
      <c r="E488" s="62"/>
      <c r="F488" s="98"/>
      <c r="G488" s="98"/>
      <c r="H488" s="38"/>
      <c r="I488" s="99"/>
      <c r="J488" s="100"/>
      <c r="K488" s="100"/>
      <c r="L488" s="100"/>
      <c r="M488" s="100"/>
      <c r="N488" s="100"/>
      <c r="O488" s="100"/>
      <c r="P488" s="1"/>
      <c r="Q488" s="1"/>
      <c r="R488" s="1"/>
      <c r="S488" s="1"/>
      <c r="T488" s="1"/>
      <c r="U488" s="1"/>
      <c r="V488" s="1"/>
      <c r="W488" s="1"/>
      <c r="X488" s="6"/>
      <c r="Y488" s="101"/>
      <c r="Z488" s="102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5"/>
      <c r="AV488" s="5"/>
      <c r="AW488" s="5"/>
      <c r="AX488" s="6"/>
      <c r="AY488" s="6"/>
      <c r="AZ488" s="7"/>
      <c r="BA488" s="6"/>
      <c r="BB488" s="6"/>
      <c r="BC488" s="6"/>
      <c r="BD488" s="6"/>
      <c r="BE488" s="6"/>
      <c r="BF488" s="5"/>
      <c r="BG488" s="5"/>
      <c r="BH488" s="5"/>
      <c r="BI488" s="5"/>
      <c r="BJ488" s="5"/>
      <c r="BK488" s="5"/>
      <c r="BL488" s="5"/>
      <c r="BM488" s="5"/>
      <c r="BN488" s="5"/>
      <c r="BO488" s="5"/>
      <c r="BP488" s="5"/>
      <c r="BQ488" s="5"/>
      <c r="BR488" s="5"/>
      <c r="BS488" s="5"/>
      <c r="BT488" s="5"/>
      <c r="BU488" s="5"/>
      <c r="BV488" s="5"/>
      <c r="BW488" s="40"/>
    </row>
    <row r="489" spans="1:75" ht="15.75" customHeight="1">
      <c r="A489" s="61"/>
      <c r="B489" s="61"/>
      <c r="C489" s="1"/>
      <c r="D489" s="1"/>
      <c r="E489" s="62"/>
      <c r="F489" s="98"/>
      <c r="G489" s="98"/>
      <c r="H489" s="38"/>
      <c r="I489" s="99"/>
      <c r="J489" s="100"/>
      <c r="K489" s="100"/>
      <c r="L489" s="100"/>
      <c r="M489" s="100"/>
      <c r="N489" s="100"/>
      <c r="O489" s="100"/>
      <c r="P489" s="1"/>
      <c r="Q489" s="1"/>
      <c r="R489" s="1"/>
      <c r="S489" s="1"/>
      <c r="T489" s="1"/>
      <c r="U489" s="1"/>
      <c r="V489" s="1"/>
      <c r="W489" s="1"/>
      <c r="X489" s="6"/>
      <c r="Y489" s="101"/>
      <c r="Z489" s="102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5"/>
      <c r="AV489" s="5"/>
      <c r="AW489" s="5"/>
      <c r="AX489" s="6"/>
      <c r="AY489" s="6"/>
      <c r="AZ489" s="7"/>
      <c r="BA489" s="6"/>
      <c r="BB489" s="6"/>
      <c r="BC489" s="6"/>
      <c r="BD489" s="6"/>
      <c r="BE489" s="6"/>
      <c r="BF489" s="5"/>
      <c r="BG489" s="5"/>
      <c r="BH489" s="5"/>
      <c r="BI489" s="5"/>
      <c r="BJ489" s="5"/>
      <c r="BK489" s="5"/>
      <c r="BL489" s="5"/>
      <c r="BM489" s="5"/>
      <c r="BN489" s="5"/>
      <c r="BO489" s="5"/>
      <c r="BP489" s="5"/>
      <c r="BQ489" s="5"/>
      <c r="BR489" s="5"/>
      <c r="BS489" s="5"/>
      <c r="BT489" s="5"/>
      <c r="BU489" s="5"/>
      <c r="BV489" s="5"/>
      <c r="BW489" s="40"/>
    </row>
    <row r="490" spans="1:75" ht="15.75" customHeight="1">
      <c r="A490" s="61"/>
      <c r="B490" s="61"/>
      <c r="C490" s="1"/>
      <c r="D490" s="1"/>
      <c r="E490" s="62"/>
      <c r="F490" s="98"/>
      <c r="G490" s="98"/>
      <c r="H490" s="38"/>
      <c r="I490" s="99"/>
      <c r="J490" s="100"/>
      <c r="K490" s="100"/>
      <c r="L490" s="100"/>
      <c r="M490" s="100"/>
      <c r="N490" s="100"/>
      <c r="O490" s="100"/>
      <c r="P490" s="1"/>
      <c r="Q490" s="1"/>
      <c r="R490" s="1"/>
      <c r="S490" s="1"/>
      <c r="T490" s="1"/>
      <c r="U490" s="1"/>
      <c r="V490" s="1"/>
      <c r="W490" s="1"/>
      <c r="X490" s="6"/>
      <c r="Y490" s="101"/>
      <c r="Z490" s="102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5"/>
      <c r="AV490" s="5"/>
      <c r="AW490" s="5"/>
      <c r="AX490" s="6"/>
      <c r="AY490" s="6"/>
      <c r="AZ490" s="7"/>
      <c r="BA490" s="6"/>
      <c r="BB490" s="6"/>
      <c r="BC490" s="6"/>
      <c r="BD490" s="6"/>
      <c r="BE490" s="6"/>
      <c r="BF490" s="5"/>
      <c r="BG490" s="5"/>
      <c r="BH490" s="5"/>
      <c r="BI490" s="5"/>
      <c r="BJ490" s="5"/>
      <c r="BK490" s="5"/>
      <c r="BL490" s="5"/>
      <c r="BM490" s="5"/>
      <c r="BN490" s="5"/>
      <c r="BO490" s="5"/>
      <c r="BP490" s="5"/>
      <c r="BQ490" s="5"/>
      <c r="BR490" s="5"/>
      <c r="BS490" s="5"/>
      <c r="BT490" s="5"/>
      <c r="BU490" s="5"/>
      <c r="BV490" s="5"/>
      <c r="BW490" s="40"/>
    </row>
    <row r="491" spans="1:75" ht="15.75" customHeight="1">
      <c r="A491" s="61"/>
      <c r="B491" s="61"/>
      <c r="C491" s="1"/>
      <c r="D491" s="1"/>
      <c r="E491" s="62"/>
      <c r="F491" s="98"/>
      <c r="G491" s="98"/>
      <c r="H491" s="38"/>
      <c r="I491" s="99"/>
      <c r="J491" s="100"/>
      <c r="K491" s="100"/>
      <c r="L491" s="100"/>
      <c r="M491" s="100"/>
      <c r="N491" s="100"/>
      <c r="O491" s="100"/>
      <c r="P491" s="1"/>
      <c r="Q491" s="1"/>
      <c r="R491" s="1"/>
      <c r="S491" s="1"/>
      <c r="T491" s="1"/>
      <c r="U491" s="1"/>
      <c r="V491" s="1"/>
      <c r="W491" s="1"/>
      <c r="X491" s="6"/>
      <c r="Y491" s="101"/>
      <c r="Z491" s="102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5"/>
      <c r="AV491" s="5"/>
      <c r="AW491" s="5"/>
      <c r="AX491" s="6"/>
      <c r="AY491" s="6"/>
      <c r="AZ491" s="7"/>
      <c r="BA491" s="6"/>
      <c r="BB491" s="6"/>
      <c r="BC491" s="6"/>
      <c r="BD491" s="6"/>
      <c r="BE491" s="6"/>
      <c r="BF491" s="5"/>
      <c r="BG491" s="5"/>
      <c r="BH491" s="5"/>
      <c r="BI491" s="5"/>
      <c r="BJ491" s="5"/>
      <c r="BK491" s="5"/>
      <c r="BL491" s="5"/>
      <c r="BM491" s="5"/>
      <c r="BN491" s="5"/>
      <c r="BO491" s="5"/>
      <c r="BP491" s="5"/>
      <c r="BQ491" s="5"/>
      <c r="BR491" s="5"/>
      <c r="BS491" s="5"/>
      <c r="BT491" s="5"/>
      <c r="BU491" s="5"/>
      <c r="BV491" s="5"/>
      <c r="BW491" s="40"/>
    </row>
    <row r="492" spans="1:75" ht="15.75" customHeight="1">
      <c r="A492" s="61"/>
      <c r="B492" s="61"/>
      <c r="C492" s="1"/>
      <c r="D492" s="1"/>
      <c r="E492" s="62"/>
      <c r="F492" s="98"/>
      <c r="G492" s="98"/>
      <c r="H492" s="38"/>
      <c r="I492" s="99"/>
      <c r="J492" s="100"/>
      <c r="K492" s="100"/>
      <c r="L492" s="100"/>
      <c r="M492" s="100"/>
      <c r="N492" s="100"/>
      <c r="O492" s="100"/>
      <c r="P492" s="1"/>
      <c r="Q492" s="1"/>
      <c r="R492" s="1"/>
      <c r="S492" s="1"/>
      <c r="T492" s="1"/>
      <c r="U492" s="1"/>
      <c r="V492" s="1"/>
      <c r="W492" s="1"/>
      <c r="X492" s="6"/>
      <c r="Y492" s="101"/>
      <c r="Z492" s="102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5"/>
      <c r="AV492" s="5"/>
      <c r="AW492" s="5"/>
      <c r="AX492" s="6"/>
      <c r="AY492" s="6"/>
      <c r="AZ492" s="7"/>
      <c r="BA492" s="6"/>
      <c r="BB492" s="6"/>
      <c r="BC492" s="6"/>
      <c r="BD492" s="6"/>
      <c r="BE492" s="6"/>
      <c r="BF492" s="5"/>
      <c r="BG492" s="5"/>
      <c r="BH492" s="5"/>
      <c r="BI492" s="5"/>
      <c r="BJ492" s="5"/>
      <c r="BK492" s="5"/>
      <c r="BL492" s="5"/>
      <c r="BM492" s="5"/>
      <c r="BN492" s="5"/>
      <c r="BO492" s="5"/>
      <c r="BP492" s="5"/>
      <c r="BQ492" s="5"/>
      <c r="BR492" s="5"/>
      <c r="BS492" s="5"/>
      <c r="BT492" s="5"/>
      <c r="BU492" s="5"/>
      <c r="BV492" s="5"/>
      <c r="BW492" s="40"/>
    </row>
    <row r="493" spans="1:75" ht="15.75" customHeight="1">
      <c r="A493" s="61"/>
      <c r="B493" s="61"/>
      <c r="C493" s="1"/>
      <c r="D493" s="1"/>
      <c r="E493" s="62"/>
      <c r="F493" s="98"/>
      <c r="G493" s="98"/>
      <c r="H493" s="38"/>
      <c r="I493" s="99"/>
      <c r="J493" s="100"/>
      <c r="K493" s="100"/>
      <c r="L493" s="100"/>
      <c r="M493" s="100"/>
      <c r="N493" s="100"/>
      <c r="O493" s="100"/>
      <c r="P493" s="1"/>
      <c r="Q493" s="1"/>
      <c r="R493" s="1"/>
      <c r="S493" s="1"/>
      <c r="T493" s="1"/>
      <c r="U493" s="1"/>
      <c r="V493" s="1"/>
      <c r="W493" s="1"/>
      <c r="X493" s="6"/>
      <c r="Y493" s="101"/>
      <c r="Z493" s="102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5"/>
      <c r="AV493" s="5"/>
      <c r="AW493" s="5"/>
      <c r="AX493" s="6"/>
      <c r="AY493" s="6"/>
      <c r="AZ493" s="7"/>
      <c r="BA493" s="6"/>
      <c r="BB493" s="6"/>
      <c r="BC493" s="6"/>
      <c r="BD493" s="6"/>
      <c r="BE493" s="6"/>
      <c r="BF493" s="5"/>
      <c r="BG493" s="5"/>
      <c r="BH493" s="5"/>
      <c r="BI493" s="5"/>
      <c r="BJ493" s="5"/>
      <c r="BK493" s="5"/>
      <c r="BL493" s="5"/>
      <c r="BM493" s="5"/>
      <c r="BN493" s="5"/>
      <c r="BO493" s="5"/>
      <c r="BP493" s="5"/>
      <c r="BQ493" s="5"/>
      <c r="BR493" s="5"/>
      <c r="BS493" s="5"/>
      <c r="BT493" s="5"/>
      <c r="BU493" s="5"/>
      <c r="BV493" s="5"/>
      <c r="BW493" s="40"/>
    </row>
    <row r="494" spans="1:75" ht="15.75" customHeight="1">
      <c r="A494" s="61"/>
      <c r="B494" s="61"/>
      <c r="C494" s="1"/>
      <c r="D494" s="1"/>
      <c r="E494" s="62"/>
      <c r="F494" s="98"/>
      <c r="G494" s="98"/>
      <c r="H494" s="38"/>
      <c r="I494" s="99"/>
      <c r="J494" s="100"/>
      <c r="K494" s="100"/>
      <c r="L494" s="100"/>
      <c r="M494" s="100"/>
      <c r="N494" s="100"/>
      <c r="O494" s="100"/>
      <c r="P494" s="1"/>
      <c r="Q494" s="1"/>
      <c r="R494" s="1"/>
      <c r="S494" s="1"/>
      <c r="T494" s="1"/>
      <c r="U494" s="1"/>
      <c r="V494" s="1"/>
      <c r="W494" s="1"/>
      <c r="X494" s="6"/>
      <c r="Y494" s="101"/>
      <c r="Z494" s="102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5"/>
      <c r="AV494" s="5"/>
      <c r="AW494" s="5"/>
      <c r="AX494" s="6"/>
      <c r="AY494" s="6"/>
      <c r="AZ494" s="7"/>
      <c r="BA494" s="6"/>
      <c r="BB494" s="6"/>
      <c r="BC494" s="6"/>
      <c r="BD494" s="6"/>
      <c r="BE494" s="6"/>
      <c r="BF494" s="5"/>
      <c r="BG494" s="5"/>
      <c r="BH494" s="5"/>
      <c r="BI494" s="5"/>
      <c r="BJ494" s="5"/>
      <c r="BK494" s="5"/>
      <c r="BL494" s="5"/>
      <c r="BM494" s="5"/>
      <c r="BN494" s="5"/>
      <c r="BO494" s="5"/>
      <c r="BP494" s="5"/>
      <c r="BQ494" s="5"/>
      <c r="BR494" s="5"/>
      <c r="BS494" s="5"/>
      <c r="BT494" s="5"/>
      <c r="BU494" s="5"/>
      <c r="BV494" s="5"/>
      <c r="BW494" s="40"/>
    </row>
    <row r="495" spans="1:75" ht="15.75" customHeight="1">
      <c r="A495" s="61"/>
      <c r="B495" s="61"/>
      <c r="C495" s="1"/>
      <c r="D495" s="1"/>
      <c r="E495" s="62"/>
      <c r="F495" s="98"/>
      <c r="G495" s="98"/>
      <c r="H495" s="38"/>
      <c r="I495" s="99"/>
      <c r="J495" s="100"/>
      <c r="K495" s="100"/>
      <c r="L495" s="100"/>
      <c r="M495" s="100"/>
      <c r="N495" s="100"/>
      <c r="O495" s="100"/>
      <c r="P495" s="1"/>
      <c r="Q495" s="1"/>
      <c r="R495" s="1"/>
      <c r="S495" s="1"/>
      <c r="T495" s="1"/>
      <c r="U495" s="1"/>
      <c r="V495" s="1"/>
      <c r="W495" s="1"/>
      <c r="X495" s="6"/>
      <c r="Y495" s="101"/>
      <c r="Z495" s="102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5"/>
      <c r="AV495" s="5"/>
      <c r="AW495" s="5"/>
      <c r="AX495" s="6"/>
      <c r="AY495" s="6"/>
      <c r="AZ495" s="7"/>
      <c r="BA495" s="6"/>
      <c r="BB495" s="6"/>
      <c r="BC495" s="6"/>
      <c r="BD495" s="6"/>
      <c r="BE495" s="6"/>
      <c r="BF495" s="5"/>
      <c r="BG495" s="5"/>
      <c r="BH495" s="5"/>
      <c r="BI495" s="5"/>
      <c r="BJ495" s="5"/>
      <c r="BK495" s="5"/>
      <c r="BL495" s="5"/>
      <c r="BM495" s="5"/>
      <c r="BN495" s="5"/>
      <c r="BO495" s="5"/>
      <c r="BP495" s="5"/>
      <c r="BQ495" s="5"/>
      <c r="BR495" s="5"/>
      <c r="BS495" s="5"/>
      <c r="BT495" s="5"/>
      <c r="BU495" s="5"/>
      <c r="BV495" s="5"/>
      <c r="BW495" s="40"/>
    </row>
    <row r="496" spans="1:75" ht="15.75" customHeight="1">
      <c r="A496" s="61"/>
      <c r="B496" s="61"/>
      <c r="C496" s="1"/>
      <c r="D496" s="1"/>
      <c r="E496" s="62"/>
      <c r="F496" s="98"/>
      <c r="G496" s="98"/>
      <c r="H496" s="38"/>
      <c r="I496" s="99"/>
      <c r="J496" s="100"/>
      <c r="K496" s="100"/>
      <c r="L496" s="100"/>
      <c r="M496" s="100"/>
      <c r="N496" s="100"/>
      <c r="O496" s="100"/>
      <c r="P496" s="1"/>
      <c r="Q496" s="1"/>
      <c r="R496" s="1"/>
      <c r="S496" s="1"/>
      <c r="T496" s="1"/>
      <c r="U496" s="1"/>
      <c r="V496" s="1"/>
      <c r="W496" s="1"/>
      <c r="X496" s="6"/>
      <c r="Y496" s="101"/>
      <c r="Z496" s="102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5"/>
      <c r="AV496" s="5"/>
      <c r="AW496" s="5"/>
      <c r="AX496" s="6"/>
      <c r="AY496" s="6"/>
      <c r="AZ496" s="7"/>
      <c r="BA496" s="6"/>
      <c r="BB496" s="6"/>
      <c r="BC496" s="6"/>
      <c r="BD496" s="6"/>
      <c r="BE496" s="6"/>
      <c r="BF496" s="5"/>
      <c r="BG496" s="5"/>
      <c r="BH496" s="5"/>
      <c r="BI496" s="5"/>
      <c r="BJ496" s="5"/>
      <c r="BK496" s="5"/>
      <c r="BL496" s="5"/>
      <c r="BM496" s="5"/>
      <c r="BN496" s="5"/>
      <c r="BO496" s="5"/>
      <c r="BP496" s="5"/>
      <c r="BQ496" s="5"/>
      <c r="BR496" s="5"/>
      <c r="BS496" s="5"/>
      <c r="BT496" s="5"/>
      <c r="BU496" s="5"/>
      <c r="BV496" s="5"/>
      <c r="BW496" s="40"/>
    </row>
    <row r="497" spans="1:75" ht="15.75" customHeight="1">
      <c r="A497" s="61"/>
      <c r="B497" s="61"/>
      <c r="C497" s="1"/>
      <c r="D497" s="1"/>
      <c r="E497" s="62"/>
      <c r="F497" s="98"/>
      <c r="G497" s="98"/>
      <c r="H497" s="38"/>
      <c r="I497" s="99"/>
      <c r="J497" s="100"/>
      <c r="K497" s="100"/>
      <c r="L497" s="100"/>
      <c r="M497" s="100"/>
      <c r="N497" s="100"/>
      <c r="O497" s="100"/>
      <c r="P497" s="1"/>
      <c r="Q497" s="1"/>
      <c r="R497" s="1"/>
      <c r="S497" s="1"/>
      <c r="T497" s="1"/>
      <c r="U497" s="1"/>
      <c r="V497" s="1"/>
      <c r="W497" s="1"/>
      <c r="X497" s="6"/>
      <c r="Y497" s="101"/>
      <c r="Z497" s="102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5"/>
      <c r="AV497" s="5"/>
      <c r="AW497" s="5"/>
      <c r="AX497" s="6"/>
      <c r="AY497" s="6"/>
      <c r="AZ497" s="7"/>
      <c r="BA497" s="6"/>
      <c r="BB497" s="6"/>
      <c r="BC497" s="6"/>
      <c r="BD497" s="6"/>
      <c r="BE497" s="6"/>
      <c r="BF497" s="5"/>
      <c r="BG497" s="5"/>
      <c r="BH497" s="5"/>
      <c r="BI497" s="5"/>
      <c r="BJ497" s="5"/>
      <c r="BK497" s="5"/>
      <c r="BL497" s="5"/>
      <c r="BM497" s="5"/>
      <c r="BN497" s="5"/>
      <c r="BO497" s="5"/>
      <c r="BP497" s="5"/>
      <c r="BQ497" s="5"/>
      <c r="BR497" s="5"/>
      <c r="BS497" s="5"/>
      <c r="BT497" s="5"/>
      <c r="BU497" s="5"/>
      <c r="BV497" s="5"/>
      <c r="BW497" s="40"/>
    </row>
    <row r="498" spans="1:75" ht="15.75" customHeight="1">
      <c r="A498" s="61"/>
      <c r="B498" s="61"/>
      <c r="C498" s="1"/>
      <c r="D498" s="1"/>
      <c r="E498" s="62"/>
      <c r="F498" s="98"/>
      <c r="G498" s="98"/>
      <c r="H498" s="38"/>
      <c r="I498" s="99"/>
      <c r="J498" s="100"/>
      <c r="K498" s="100"/>
      <c r="L498" s="100"/>
      <c r="M498" s="100"/>
      <c r="N498" s="100"/>
      <c r="O498" s="100"/>
      <c r="P498" s="1"/>
      <c r="Q498" s="1"/>
      <c r="R498" s="1"/>
      <c r="S498" s="1"/>
      <c r="T498" s="1"/>
      <c r="U498" s="1"/>
      <c r="V498" s="1"/>
      <c r="W498" s="1"/>
      <c r="X498" s="6"/>
      <c r="Y498" s="101"/>
      <c r="Z498" s="102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5"/>
      <c r="AV498" s="5"/>
      <c r="AW498" s="5"/>
      <c r="AX498" s="6"/>
      <c r="AY498" s="6"/>
      <c r="AZ498" s="7"/>
      <c r="BA498" s="6"/>
      <c r="BB498" s="6"/>
      <c r="BC498" s="6"/>
      <c r="BD498" s="6"/>
      <c r="BE498" s="6"/>
      <c r="BF498" s="5"/>
      <c r="BG498" s="5"/>
      <c r="BH498" s="5"/>
      <c r="BI498" s="5"/>
      <c r="BJ498" s="5"/>
      <c r="BK498" s="5"/>
      <c r="BL498" s="5"/>
      <c r="BM498" s="5"/>
      <c r="BN498" s="5"/>
      <c r="BO498" s="5"/>
      <c r="BP498" s="5"/>
      <c r="BQ498" s="5"/>
      <c r="BR498" s="5"/>
      <c r="BS498" s="5"/>
      <c r="BT498" s="5"/>
      <c r="BU498" s="5"/>
      <c r="BV498" s="5"/>
      <c r="BW498" s="40"/>
    </row>
    <row r="499" spans="1:75" ht="15.75" customHeight="1">
      <c r="A499" s="61"/>
      <c r="B499" s="61"/>
      <c r="C499" s="1"/>
      <c r="D499" s="1"/>
      <c r="E499" s="62"/>
      <c r="F499" s="98"/>
      <c r="G499" s="98"/>
      <c r="H499" s="38"/>
      <c r="I499" s="99"/>
      <c r="J499" s="100"/>
      <c r="K499" s="100"/>
      <c r="L499" s="100"/>
      <c r="M499" s="100"/>
      <c r="N499" s="100"/>
      <c r="O499" s="100"/>
      <c r="P499" s="1"/>
      <c r="Q499" s="1"/>
      <c r="R499" s="1"/>
      <c r="S499" s="1"/>
      <c r="T499" s="1"/>
      <c r="U499" s="1"/>
      <c r="V499" s="1"/>
      <c r="W499" s="1"/>
      <c r="X499" s="6"/>
      <c r="Y499" s="101"/>
      <c r="Z499" s="102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5"/>
      <c r="AV499" s="5"/>
      <c r="AW499" s="5"/>
      <c r="AX499" s="6"/>
      <c r="AY499" s="6"/>
      <c r="AZ499" s="7"/>
      <c r="BA499" s="6"/>
      <c r="BB499" s="6"/>
      <c r="BC499" s="6"/>
      <c r="BD499" s="6"/>
      <c r="BE499" s="6"/>
      <c r="BF499" s="5"/>
      <c r="BG499" s="5"/>
      <c r="BH499" s="5"/>
      <c r="BI499" s="5"/>
      <c r="BJ499" s="5"/>
      <c r="BK499" s="5"/>
      <c r="BL499" s="5"/>
      <c r="BM499" s="5"/>
      <c r="BN499" s="5"/>
      <c r="BO499" s="5"/>
      <c r="BP499" s="5"/>
      <c r="BQ499" s="5"/>
      <c r="BR499" s="5"/>
      <c r="BS499" s="5"/>
      <c r="BT499" s="5"/>
      <c r="BU499" s="5"/>
      <c r="BV499" s="5"/>
      <c r="BW499" s="40"/>
    </row>
    <row r="500" spans="1:75" ht="15.75" customHeight="1">
      <c r="A500" s="61"/>
      <c r="B500" s="61"/>
      <c r="C500" s="1"/>
      <c r="D500" s="1"/>
      <c r="E500" s="62"/>
      <c r="F500" s="98"/>
      <c r="G500" s="98"/>
      <c r="H500" s="38"/>
      <c r="I500" s="99"/>
      <c r="J500" s="100"/>
      <c r="K500" s="100"/>
      <c r="L500" s="100"/>
      <c r="M500" s="100"/>
      <c r="N500" s="100"/>
      <c r="O500" s="100"/>
      <c r="P500" s="1"/>
      <c r="Q500" s="1"/>
      <c r="R500" s="1"/>
      <c r="S500" s="1"/>
      <c r="T500" s="1"/>
      <c r="U500" s="1"/>
      <c r="V500" s="1"/>
      <c r="W500" s="1"/>
      <c r="X500" s="6"/>
      <c r="Y500" s="101"/>
      <c r="Z500" s="102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5"/>
      <c r="AV500" s="5"/>
      <c r="AW500" s="5"/>
      <c r="AX500" s="6"/>
      <c r="AY500" s="6"/>
      <c r="AZ500" s="7"/>
      <c r="BA500" s="6"/>
      <c r="BB500" s="6"/>
      <c r="BC500" s="6"/>
      <c r="BD500" s="6"/>
      <c r="BE500" s="6"/>
      <c r="BF500" s="5"/>
      <c r="BG500" s="5"/>
      <c r="BH500" s="5"/>
      <c r="BI500" s="5"/>
      <c r="BJ500" s="5"/>
      <c r="BK500" s="5"/>
      <c r="BL500" s="5"/>
      <c r="BM500" s="5"/>
      <c r="BN500" s="5"/>
      <c r="BO500" s="5"/>
      <c r="BP500" s="5"/>
      <c r="BQ500" s="5"/>
      <c r="BR500" s="5"/>
      <c r="BS500" s="5"/>
      <c r="BT500" s="5"/>
      <c r="BU500" s="5"/>
      <c r="BV500" s="5"/>
      <c r="BW500" s="40"/>
    </row>
    <row r="501" spans="1:75" ht="15.75" customHeight="1">
      <c r="A501" s="61"/>
      <c r="B501" s="61"/>
      <c r="C501" s="1"/>
      <c r="D501" s="1"/>
      <c r="E501" s="62"/>
      <c r="F501" s="98"/>
      <c r="G501" s="98"/>
      <c r="H501" s="38"/>
      <c r="I501" s="99"/>
      <c r="J501" s="100"/>
      <c r="K501" s="100"/>
      <c r="L501" s="100"/>
      <c r="M501" s="100"/>
      <c r="N501" s="100"/>
      <c r="O501" s="100"/>
      <c r="P501" s="1"/>
      <c r="Q501" s="1"/>
      <c r="R501" s="1"/>
      <c r="S501" s="1"/>
      <c r="T501" s="1"/>
      <c r="U501" s="1"/>
      <c r="V501" s="1"/>
      <c r="W501" s="1"/>
      <c r="X501" s="6"/>
      <c r="Y501" s="101"/>
      <c r="Z501" s="102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  <c r="AU501" s="5"/>
      <c r="AV501" s="5"/>
      <c r="AW501" s="5"/>
      <c r="AX501" s="6"/>
      <c r="AY501" s="6"/>
      <c r="AZ501" s="7"/>
      <c r="BA501" s="6"/>
      <c r="BB501" s="6"/>
      <c r="BC501" s="6"/>
      <c r="BD501" s="6"/>
      <c r="BE501" s="6"/>
      <c r="BF501" s="5"/>
      <c r="BG501" s="5"/>
      <c r="BH501" s="5"/>
      <c r="BI501" s="5"/>
      <c r="BJ501" s="5"/>
      <c r="BK501" s="5"/>
      <c r="BL501" s="5"/>
      <c r="BM501" s="5"/>
      <c r="BN501" s="5"/>
      <c r="BO501" s="5"/>
      <c r="BP501" s="5"/>
      <c r="BQ501" s="5"/>
      <c r="BR501" s="5"/>
      <c r="BS501" s="5"/>
      <c r="BT501" s="5"/>
      <c r="BU501" s="5"/>
      <c r="BV501" s="5"/>
      <c r="BW501" s="40"/>
    </row>
    <row r="502" spans="1:75" ht="15.75" customHeight="1">
      <c r="A502" s="61"/>
      <c r="B502" s="61"/>
      <c r="C502" s="1"/>
      <c r="D502" s="1"/>
      <c r="E502" s="62"/>
      <c r="F502" s="98"/>
      <c r="G502" s="98"/>
      <c r="H502" s="38"/>
      <c r="I502" s="99"/>
      <c r="J502" s="100"/>
      <c r="K502" s="100"/>
      <c r="L502" s="100"/>
      <c r="M502" s="100"/>
      <c r="N502" s="100"/>
      <c r="O502" s="100"/>
      <c r="P502" s="1"/>
      <c r="Q502" s="1"/>
      <c r="R502" s="1"/>
      <c r="S502" s="1"/>
      <c r="T502" s="1"/>
      <c r="U502" s="1"/>
      <c r="V502" s="1"/>
      <c r="W502" s="1"/>
      <c r="X502" s="6"/>
      <c r="Y502" s="101"/>
      <c r="Z502" s="102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  <c r="AU502" s="5"/>
      <c r="AV502" s="5"/>
      <c r="AW502" s="5"/>
      <c r="AX502" s="6"/>
      <c r="AY502" s="6"/>
      <c r="AZ502" s="7"/>
      <c r="BA502" s="6"/>
      <c r="BB502" s="6"/>
      <c r="BC502" s="6"/>
      <c r="BD502" s="6"/>
      <c r="BE502" s="6"/>
      <c r="BF502" s="5"/>
      <c r="BG502" s="5"/>
      <c r="BH502" s="5"/>
      <c r="BI502" s="5"/>
      <c r="BJ502" s="5"/>
      <c r="BK502" s="5"/>
      <c r="BL502" s="5"/>
      <c r="BM502" s="5"/>
      <c r="BN502" s="5"/>
      <c r="BO502" s="5"/>
      <c r="BP502" s="5"/>
      <c r="BQ502" s="5"/>
      <c r="BR502" s="5"/>
      <c r="BS502" s="5"/>
      <c r="BT502" s="5"/>
      <c r="BU502" s="5"/>
      <c r="BV502" s="5"/>
      <c r="BW502" s="40"/>
    </row>
    <row r="503" spans="1:75" ht="15.75" customHeight="1">
      <c r="A503" s="61"/>
      <c r="B503" s="61"/>
      <c r="C503" s="1"/>
      <c r="D503" s="1"/>
      <c r="E503" s="62"/>
      <c r="F503" s="98"/>
      <c r="G503" s="98"/>
      <c r="H503" s="38"/>
      <c r="I503" s="99"/>
      <c r="J503" s="100"/>
      <c r="K503" s="100"/>
      <c r="L503" s="100"/>
      <c r="M503" s="100"/>
      <c r="N503" s="100"/>
      <c r="O503" s="100"/>
      <c r="P503" s="1"/>
      <c r="Q503" s="1"/>
      <c r="R503" s="1"/>
      <c r="S503" s="1"/>
      <c r="T503" s="1"/>
      <c r="U503" s="1"/>
      <c r="V503" s="1"/>
      <c r="W503" s="1"/>
      <c r="X503" s="6"/>
      <c r="Y503" s="101"/>
      <c r="Z503" s="102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/>
      <c r="AU503" s="5"/>
      <c r="AV503" s="5"/>
      <c r="AW503" s="5"/>
      <c r="AX503" s="6"/>
      <c r="AY503" s="6"/>
      <c r="AZ503" s="7"/>
      <c r="BA503" s="6"/>
      <c r="BB503" s="6"/>
      <c r="BC503" s="6"/>
      <c r="BD503" s="6"/>
      <c r="BE503" s="6"/>
      <c r="BF503" s="5"/>
      <c r="BG503" s="5"/>
      <c r="BH503" s="5"/>
      <c r="BI503" s="5"/>
      <c r="BJ503" s="5"/>
      <c r="BK503" s="5"/>
      <c r="BL503" s="5"/>
      <c r="BM503" s="5"/>
      <c r="BN503" s="5"/>
      <c r="BO503" s="5"/>
      <c r="BP503" s="5"/>
      <c r="BQ503" s="5"/>
      <c r="BR503" s="5"/>
      <c r="BS503" s="5"/>
      <c r="BT503" s="5"/>
      <c r="BU503" s="5"/>
      <c r="BV503" s="5"/>
      <c r="BW503" s="40"/>
    </row>
    <row r="504" spans="1:75" ht="15.75" customHeight="1">
      <c r="A504" s="61"/>
      <c r="B504" s="61"/>
      <c r="C504" s="1"/>
      <c r="D504" s="1"/>
      <c r="E504" s="62"/>
      <c r="F504" s="98"/>
      <c r="G504" s="98"/>
      <c r="H504" s="38"/>
      <c r="I504" s="99"/>
      <c r="J504" s="100"/>
      <c r="K504" s="100"/>
      <c r="L504" s="100"/>
      <c r="M504" s="100"/>
      <c r="N504" s="100"/>
      <c r="O504" s="100"/>
      <c r="P504" s="1"/>
      <c r="Q504" s="1"/>
      <c r="R504" s="1"/>
      <c r="S504" s="1"/>
      <c r="T504" s="1"/>
      <c r="U504" s="1"/>
      <c r="V504" s="1"/>
      <c r="W504" s="1"/>
      <c r="X504" s="6"/>
      <c r="Y504" s="101"/>
      <c r="Z504" s="102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  <c r="AU504" s="5"/>
      <c r="AV504" s="5"/>
      <c r="AW504" s="5"/>
      <c r="AX504" s="6"/>
      <c r="AY504" s="6"/>
      <c r="AZ504" s="7"/>
      <c r="BA504" s="6"/>
      <c r="BB504" s="6"/>
      <c r="BC504" s="6"/>
      <c r="BD504" s="6"/>
      <c r="BE504" s="6"/>
      <c r="BF504" s="5"/>
      <c r="BG504" s="5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  <c r="BV504" s="5"/>
      <c r="BW504" s="40"/>
    </row>
    <row r="505" spans="1:75" ht="15.75" customHeight="1">
      <c r="A505" s="61"/>
      <c r="B505" s="61"/>
      <c r="C505" s="1"/>
      <c r="D505" s="1"/>
      <c r="E505" s="62"/>
      <c r="F505" s="98"/>
      <c r="G505" s="98"/>
      <c r="H505" s="38"/>
      <c r="I505" s="99"/>
      <c r="J505" s="100"/>
      <c r="K505" s="100"/>
      <c r="L505" s="100"/>
      <c r="M505" s="100"/>
      <c r="N505" s="100"/>
      <c r="O505" s="100"/>
      <c r="P505" s="1"/>
      <c r="Q505" s="1"/>
      <c r="R505" s="1"/>
      <c r="S505" s="1"/>
      <c r="T505" s="1"/>
      <c r="U505" s="1"/>
      <c r="V505" s="1"/>
      <c r="W505" s="1"/>
      <c r="X505" s="6"/>
      <c r="Y505" s="101"/>
      <c r="Z505" s="102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  <c r="AU505" s="5"/>
      <c r="AV505" s="5"/>
      <c r="AW505" s="5"/>
      <c r="AX505" s="6"/>
      <c r="AY505" s="6"/>
      <c r="AZ505" s="7"/>
      <c r="BA505" s="6"/>
      <c r="BB505" s="6"/>
      <c r="BC505" s="6"/>
      <c r="BD505" s="6"/>
      <c r="BE505" s="6"/>
      <c r="BF505" s="5"/>
      <c r="BG505" s="5"/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  <c r="BU505" s="5"/>
      <c r="BV505" s="5"/>
      <c r="BW505" s="40"/>
    </row>
    <row r="506" spans="1:75" ht="15.75" customHeight="1">
      <c r="A506" s="61"/>
      <c r="B506" s="61"/>
      <c r="C506" s="1"/>
      <c r="D506" s="1"/>
      <c r="E506" s="62"/>
      <c r="F506" s="98"/>
      <c r="G506" s="98"/>
      <c r="H506" s="38"/>
      <c r="I506" s="99"/>
      <c r="J506" s="100"/>
      <c r="K506" s="100"/>
      <c r="L506" s="100"/>
      <c r="M506" s="100"/>
      <c r="N506" s="100"/>
      <c r="O506" s="100"/>
      <c r="P506" s="1"/>
      <c r="Q506" s="1"/>
      <c r="R506" s="1"/>
      <c r="S506" s="1"/>
      <c r="T506" s="1"/>
      <c r="U506" s="1"/>
      <c r="V506" s="1"/>
      <c r="W506" s="1"/>
      <c r="X506" s="6"/>
      <c r="Y506" s="101"/>
      <c r="Z506" s="102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  <c r="AU506" s="5"/>
      <c r="AV506" s="5"/>
      <c r="AW506" s="5"/>
      <c r="AX506" s="6"/>
      <c r="AY506" s="6"/>
      <c r="AZ506" s="7"/>
      <c r="BA506" s="6"/>
      <c r="BB506" s="6"/>
      <c r="BC506" s="6"/>
      <c r="BD506" s="6"/>
      <c r="BE506" s="6"/>
      <c r="BF506" s="5"/>
      <c r="BG506" s="5"/>
      <c r="BH506" s="5"/>
      <c r="BI506" s="5"/>
      <c r="BJ506" s="5"/>
      <c r="BK506" s="5"/>
      <c r="BL506" s="5"/>
      <c r="BM506" s="5"/>
      <c r="BN506" s="5"/>
      <c r="BO506" s="5"/>
      <c r="BP506" s="5"/>
      <c r="BQ506" s="5"/>
      <c r="BR506" s="5"/>
      <c r="BS506" s="5"/>
      <c r="BT506" s="5"/>
      <c r="BU506" s="5"/>
      <c r="BV506" s="5"/>
      <c r="BW506" s="40"/>
    </row>
    <row r="507" spans="1:75" ht="15.75" customHeight="1">
      <c r="A507" s="61"/>
      <c r="B507" s="61"/>
      <c r="C507" s="1"/>
      <c r="D507" s="1"/>
      <c r="E507" s="62"/>
      <c r="F507" s="98"/>
      <c r="G507" s="98"/>
      <c r="H507" s="38"/>
      <c r="I507" s="99"/>
      <c r="J507" s="100"/>
      <c r="K507" s="100"/>
      <c r="L507" s="100"/>
      <c r="M507" s="100"/>
      <c r="N507" s="100"/>
      <c r="O507" s="100"/>
      <c r="P507" s="1"/>
      <c r="Q507" s="1"/>
      <c r="R507" s="1"/>
      <c r="S507" s="1"/>
      <c r="T507" s="1"/>
      <c r="U507" s="1"/>
      <c r="V507" s="1"/>
      <c r="W507" s="1"/>
      <c r="X507" s="6"/>
      <c r="Y507" s="101"/>
      <c r="Z507" s="102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  <c r="AU507" s="5"/>
      <c r="AV507" s="5"/>
      <c r="AW507" s="5"/>
      <c r="AX507" s="6"/>
      <c r="AY507" s="6"/>
      <c r="AZ507" s="7"/>
      <c r="BA507" s="6"/>
      <c r="BB507" s="6"/>
      <c r="BC507" s="6"/>
      <c r="BD507" s="6"/>
      <c r="BE507" s="6"/>
      <c r="BF507" s="5"/>
      <c r="BG507" s="5"/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5"/>
      <c r="BS507" s="5"/>
      <c r="BT507" s="5"/>
      <c r="BU507" s="5"/>
      <c r="BV507" s="5"/>
      <c r="BW507" s="40"/>
    </row>
    <row r="508" spans="1:75" ht="15.75" customHeight="1">
      <c r="A508" s="61"/>
      <c r="B508" s="61"/>
      <c r="C508" s="1"/>
      <c r="D508" s="1"/>
      <c r="E508" s="62"/>
      <c r="F508" s="98"/>
      <c r="G508" s="98"/>
      <c r="H508" s="38"/>
      <c r="I508" s="99"/>
      <c r="J508" s="100"/>
      <c r="K508" s="100"/>
      <c r="L508" s="100"/>
      <c r="M508" s="100"/>
      <c r="N508" s="100"/>
      <c r="O508" s="100"/>
      <c r="P508" s="1"/>
      <c r="Q508" s="1"/>
      <c r="R508" s="1"/>
      <c r="S508" s="1"/>
      <c r="T508" s="1"/>
      <c r="U508" s="1"/>
      <c r="V508" s="1"/>
      <c r="W508" s="1"/>
      <c r="X508" s="6"/>
      <c r="Y508" s="101"/>
      <c r="Z508" s="102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  <c r="AU508" s="5"/>
      <c r="AV508" s="5"/>
      <c r="AW508" s="5"/>
      <c r="AX508" s="6"/>
      <c r="AY508" s="6"/>
      <c r="AZ508" s="7"/>
      <c r="BA508" s="6"/>
      <c r="BB508" s="6"/>
      <c r="BC508" s="6"/>
      <c r="BD508" s="6"/>
      <c r="BE508" s="6"/>
      <c r="BF508" s="5"/>
      <c r="BG508" s="5"/>
      <c r="BH508" s="5"/>
      <c r="BI508" s="5"/>
      <c r="BJ508" s="5"/>
      <c r="BK508" s="5"/>
      <c r="BL508" s="5"/>
      <c r="BM508" s="5"/>
      <c r="BN508" s="5"/>
      <c r="BO508" s="5"/>
      <c r="BP508" s="5"/>
      <c r="BQ508" s="5"/>
      <c r="BR508" s="5"/>
      <c r="BS508" s="5"/>
      <c r="BT508" s="5"/>
      <c r="BU508" s="5"/>
      <c r="BV508" s="5"/>
      <c r="BW508" s="40"/>
    </row>
    <row r="509" spans="1:75" ht="15.75" customHeight="1">
      <c r="A509" s="61"/>
      <c r="B509" s="61"/>
      <c r="C509" s="1"/>
      <c r="D509" s="1"/>
      <c r="E509" s="62"/>
      <c r="F509" s="98"/>
      <c r="G509" s="98"/>
      <c r="H509" s="38"/>
      <c r="I509" s="99"/>
      <c r="J509" s="100"/>
      <c r="K509" s="100"/>
      <c r="L509" s="100"/>
      <c r="M509" s="100"/>
      <c r="N509" s="100"/>
      <c r="O509" s="100"/>
      <c r="P509" s="1"/>
      <c r="Q509" s="1"/>
      <c r="R509" s="1"/>
      <c r="S509" s="1"/>
      <c r="T509" s="1"/>
      <c r="U509" s="1"/>
      <c r="V509" s="1"/>
      <c r="W509" s="1"/>
      <c r="X509" s="6"/>
      <c r="Y509" s="101"/>
      <c r="Z509" s="102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  <c r="AR509" s="6"/>
      <c r="AS509" s="6"/>
      <c r="AT509" s="6"/>
      <c r="AU509" s="5"/>
      <c r="AV509" s="5"/>
      <c r="AW509" s="5"/>
      <c r="AX509" s="6"/>
      <c r="AY509" s="6"/>
      <c r="AZ509" s="7"/>
      <c r="BA509" s="6"/>
      <c r="BB509" s="6"/>
      <c r="BC509" s="6"/>
      <c r="BD509" s="6"/>
      <c r="BE509" s="6"/>
      <c r="BF509" s="5"/>
      <c r="BG509" s="5"/>
      <c r="BH509" s="5"/>
      <c r="BI509" s="5"/>
      <c r="BJ509" s="5"/>
      <c r="BK509" s="5"/>
      <c r="BL509" s="5"/>
      <c r="BM509" s="5"/>
      <c r="BN509" s="5"/>
      <c r="BO509" s="5"/>
      <c r="BP509" s="5"/>
      <c r="BQ509" s="5"/>
      <c r="BR509" s="5"/>
      <c r="BS509" s="5"/>
      <c r="BT509" s="5"/>
      <c r="BU509" s="5"/>
      <c r="BV509" s="5"/>
      <c r="BW509" s="40"/>
    </row>
    <row r="510" spans="1:75" ht="15.75" customHeight="1">
      <c r="A510" s="61"/>
      <c r="B510" s="61"/>
      <c r="C510" s="1"/>
      <c r="D510" s="1"/>
      <c r="E510" s="62"/>
      <c r="F510" s="98"/>
      <c r="G510" s="98"/>
      <c r="H510" s="38"/>
      <c r="I510" s="99"/>
      <c r="J510" s="100"/>
      <c r="K510" s="100"/>
      <c r="L510" s="100"/>
      <c r="M510" s="100"/>
      <c r="N510" s="100"/>
      <c r="O510" s="100"/>
      <c r="P510" s="1"/>
      <c r="Q510" s="1"/>
      <c r="R510" s="1"/>
      <c r="S510" s="1"/>
      <c r="T510" s="1"/>
      <c r="U510" s="1"/>
      <c r="V510" s="1"/>
      <c r="W510" s="1"/>
      <c r="X510" s="6"/>
      <c r="Y510" s="101"/>
      <c r="Z510" s="102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/>
      <c r="AU510" s="5"/>
      <c r="AV510" s="5"/>
      <c r="AW510" s="5"/>
      <c r="AX510" s="6"/>
      <c r="AY510" s="6"/>
      <c r="AZ510" s="7"/>
      <c r="BA510" s="6"/>
      <c r="BB510" s="6"/>
      <c r="BC510" s="6"/>
      <c r="BD510" s="6"/>
      <c r="BE510" s="6"/>
      <c r="BF510" s="5"/>
      <c r="BG510" s="5"/>
      <c r="BH510" s="5"/>
      <c r="BI510" s="5"/>
      <c r="BJ510" s="5"/>
      <c r="BK510" s="5"/>
      <c r="BL510" s="5"/>
      <c r="BM510" s="5"/>
      <c r="BN510" s="5"/>
      <c r="BO510" s="5"/>
      <c r="BP510" s="5"/>
      <c r="BQ510" s="5"/>
      <c r="BR510" s="5"/>
      <c r="BS510" s="5"/>
      <c r="BT510" s="5"/>
      <c r="BU510" s="5"/>
      <c r="BV510" s="5"/>
      <c r="BW510" s="40"/>
    </row>
    <row r="511" spans="1:75" ht="15.75" customHeight="1">
      <c r="A511" s="61"/>
      <c r="B511" s="61"/>
      <c r="C511" s="1"/>
      <c r="D511" s="1"/>
      <c r="E511" s="62"/>
      <c r="F511" s="98"/>
      <c r="G511" s="98"/>
      <c r="H511" s="38"/>
      <c r="I511" s="99"/>
      <c r="J511" s="100"/>
      <c r="K511" s="100"/>
      <c r="L511" s="100"/>
      <c r="M511" s="100"/>
      <c r="N511" s="100"/>
      <c r="O511" s="100"/>
      <c r="P511" s="1"/>
      <c r="Q511" s="1"/>
      <c r="R511" s="1"/>
      <c r="S511" s="1"/>
      <c r="T511" s="1"/>
      <c r="U511" s="1"/>
      <c r="V511" s="1"/>
      <c r="W511" s="1"/>
      <c r="X511" s="6"/>
      <c r="Y511" s="101"/>
      <c r="Z511" s="102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  <c r="AR511" s="6"/>
      <c r="AS511" s="6"/>
      <c r="AT511" s="6"/>
      <c r="AU511" s="5"/>
      <c r="AV511" s="5"/>
      <c r="AW511" s="5"/>
      <c r="AX511" s="6"/>
      <c r="AY511" s="6"/>
      <c r="AZ511" s="7"/>
      <c r="BA511" s="6"/>
      <c r="BB511" s="6"/>
      <c r="BC511" s="6"/>
      <c r="BD511" s="6"/>
      <c r="BE511" s="6"/>
      <c r="BF511" s="5"/>
      <c r="BG511" s="5"/>
      <c r="BH511" s="5"/>
      <c r="BI511" s="5"/>
      <c r="BJ511" s="5"/>
      <c r="BK511" s="5"/>
      <c r="BL511" s="5"/>
      <c r="BM511" s="5"/>
      <c r="BN511" s="5"/>
      <c r="BO511" s="5"/>
      <c r="BP511" s="5"/>
      <c r="BQ511" s="5"/>
      <c r="BR511" s="5"/>
      <c r="BS511" s="5"/>
      <c r="BT511" s="5"/>
      <c r="BU511" s="5"/>
      <c r="BV511" s="5"/>
      <c r="BW511" s="40"/>
    </row>
    <row r="512" spans="1:75" ht="15.75" customHeight="1">
      <c r="A512" s="61"/>
      <c r="B512" s="61"/>
      <c r="C512" s="1"/>
      <c r="D512" s="1"/>
      <c r="E512" s="62"/>
      <c r="F512" s="98"/>
      <c r="G512" s="98"/>
      <c r="H512" s="38"/>
      <c r="I512" s="99"/>
      <c r="J512" s="100"/>
      <c r="K512" s="100"/>
      <c r="L512" s="100"/>
      <c r="M512" s="100"/>
      <c r="N512" s="100"/>
      <c r="O512" s="100"/>
      <c r="P512" s="1"/>
      <c r="Q512" s="1"/>
      <c r="R512" s="1"/>
      <c r="S512" s="1"/>
      <c r="T512" s="1"/>
      <c r="U512" s="1"/>
      <c r="V512" s="1"/>
      <c r="W512" s="1"/>
      <c r="X512" s="6"/>
      <c r="Y512" s="101"/>
      <c r="Z512" s="102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  <c r="AU512" s="5"/>
      <c r="AV512" s="5"/>
      <c r="AW512" s="5"/>
      <c r="AX512" s="6"/>
      <c r="AY512" s="6"/>
      <c r="AZ512" s="7"/>
      <c r="BA512" s="6"/>
      <c r="BB512" s="6"/>
      <c r="BC512" s="6"/>
      <c r="BD512" s="6"/>
      <c r="BE512" s="6"/>
      <c r="BF512" s="5"/>
      <c r="BG512" s="5"/>
      <c r="BH512" s="5"/>
      <c r="BI512" s="5"/>
      <c r="BJ512" s="5"/>
      <c r="BK512" s="5"/>
      <c r="BL512" s="5"/>
      <c r="BM512" s="5"/>
      <c r="BN512" s="5"/>
      <c r="BO512" s="5"/>
      <c r="BP512" s="5"/>
      <c r="BQ512" s="5"/>
      <c r="BR512" s="5"/>
      <c r="BS512" s="5"/>
      <c r="BT512" s="5"/>
      <c r="BU512" s="5"/>
      <c r="BV512" s="5"/>
      <c r="BW512" s="40"/>
    </row>
    <row r="513" spans="1:75" ht="15.75" customHeight="1">
      <c r="A513" s="61"/>
      <c r="B513" s="61"/>
      <c r="C513" s="1"/>
      <c r="D513" s="1"/>
      <c r="E513" s="62"/>
      <c r="F513" s="98"/>
      <c r="G513" s="98"/>
      <c r="H513" s="38"/>
      <c r="I513" s="99"/>
      <c r="J513" s="100"/>
      <c r="K513" s="100"/>
      <c r="L513" s="100"/>
      <c r="M513" s="100"/>
      <c r="N513" s="100"/>
      <c r="O513" s="100"/>
      <c r="P513" s="1"/>
      <c r="Q513" s="1"/>
      <c r="R513" s="1"/>
      <c r="S513" s="1"/>
      <c r="T513" s="1"/>
      <c r="U513" s="1"/>
      <c r="V513" s="1"/>
      <c r="W513" s="1"/>
      <c r="X513" s="6"/>
      <c r="Y513" s="101"/>
      <c r="Z513" s="102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P513" s="6"/>
      <c r="AQ513" s="6"/>
      <c r="AR513" s="6"/>
      <c r="AS513" s="6"/>
      <c r="AT513" s="6"/>
      <c r="AU513" s="5"/>
      <c r="AV513" s="5"/>
      <c r="AW513" s="5"/>
      <c r="AX513" s="6"/>
      <c r="AY513" s="6"/>
      <c r="AZ513" s="7"/>
      <c r="BA513" s="6"/>
      <c r="BB513" s="6"/>
      <c r="BC513" s="6"/>
      <c r="BD513" s="6"/>
      <c r="BE513" s="6"/>
      <c r="BF513" s="5"/>
      <c r="BG513" s="5"/>
      <c r="BH513" s="5"/>
      <c r="BI513" s="5"/>
      <c r="BJ513" s="5"/>
      <c r="BK513" s="5"/>
      <c r="BL513" s="5"/>
      <c r="BM513" s="5"/>
      <c r="BN513" s="5"/>
      <c r="BO513" s="5"/>
      <c r="BP513" s="5"/>
      <c r="BQ513" s="5"/>
      <c r="BR513" s="5"/>
      <c r="BS513" s="5"/>
      <c r="BT513" s="5"/>
      <c r="BU513" s="5"/>
      <c r="BV513" s="5"/>
      <c r="BW513" s="40"/>
    </row>
    <row r="514" spans="1:75" ht="15.75" customHeight="1">
      <c r="A514" s="61"/>
      <c r="B514" s="61"/>
      <c r="C514" s="1"/>
      <c r="D514" s="1"/>
      <c r="E514" s="62"/>
      <c r="F514" s="98"/>
      <c r="G514" s="98"/>
      <c r="H514" s="38"/>
      <c r="I514" s="99"/>
      <c r="J514" s="100"/>
      <c r="K514" s="100"/>
      <c r="L514" s="100"/>
      <c r="M514" s="100"/>
      <c r="N514" s="100"/>
      <c r="O514" s="100"/>
      <c r="P514" s="1"/>
      <c r="Q514" s="1"/>
      <c r="R514" s="1"/>
      <c r="S514" s="1"/>
      <c r="T514" s="1"/>
      <c r="U514" s="1"/>
      <c r="V514" s="1"/>
      <c r="W514" s="1"/>
      <c r="X514" s="6"/>
      <c r="Y514" s="101"/>
      <c r="Z514" s="102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  <c r="AR514" s="6"/>
      <c r="AS514" s="6"/>
      <c r="AT514" s="6"/>
      <c r="AU514" s="5"/>
      <c r="AV514" s="5"/>
      <c r="AW514" s="5"/>
      <c r="AX514" s="6"/>
      <c r="AY514" s="6"/>
      <c r="AZ514" s="7"/>
      <c r="BA514" s="6"/>
      <c r="BB514" s="6"/>
      <c r="BC514" s="6"/>
      <c r="BD514" s="6"/>
      <c r="BE514" s="6"/>
      <c r="BF514" s="5"/>
      <c r="BG514" s="5"/>
      <c r="BH514" s="5"/>
      <c r="BI514" s="5"/>
      <c r="BJ514" s="5"/>
      <c r="BK514" s="5"/>
      <c r="BL514" s="5"/>
      <c r="BM514" s="5"/>
      <c r="BN514" s="5"/>
      <c r="BO514" s="5"/>
      <c r="BP514" s="5"/>
      <c r="BQ514" s="5"/>
      <c r="BR514" s="5"/>
      <c r="BS514" s="5"/>
      <c r="BT514" s="5"/>
      <c r="BU514" s="5"/>
      <c r="BV514" s="5"/>
      <c r="BW514" s="40"/>
    </row>
    <row r="515" spans="1:75" ht="15.75" customHeight="1">
      <c r="A515" s="61"/>
      <c r="B515" s="61"/>
      <c r="C515" s="1"/>
      <c r="D515" s="1"/>
      <c r="E515" s="62"/>
      <c r="F515" s="98"/>
      <c r="G515" s="98"/>
      <c r="H515" s="38"/>
      <c r="I515" s="99"/>
      <c r="J515" s="100"/>
      <c r="K515" s="100"/>
      <c r="L515" s="100"/>
      <c r="M515" s="100"/>
      <c r="N515" s="100"/>
      <c r="O515" s="100"/>
      <c r="P515" s="1"/>
      <c r="Q515" s="1"/>
      <c r="R515" s="1"/>
      <c r="S515" s="1"/>
      <c r="T515" s="1"/>
      <c r="U515" s="1"/>
      <c r="V515" s="1"/>
      <c r="W515" s="1"/>
      <c r="X515" s="6"/>
      <c r="Y515" s="101"/>
      <c r="Z515" s="102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  <c r="AR515" s="6"/>
      <c r="AS515" s="6"/>
      <c r="AT515" s="6"/>
      <c r="AU515" s="5"/>
      <c r="AV515" s="5"/>
      <c r="AW515" s="5"/>
      <c r="AX515" s="6"/>
      <c r="AY515" s="6"/>
      <c r="AZ515" s="7"/>
      <c r="BA515" s="6"/>
      <c r="BB515" s="6"/>
      <c r="BC515" s="6"/>
      <c r="BD515" s="6"/>
      <c r="BE515" s="6"/>
      <c r="BF515" s="5"/>
      <c r="BG515" s="5"/>
      <c r="BH515" s="5"/>
      <c r="BI515" s="5"/>
      <c r="BJ515" s="5"/>
      <c r="BK515" s="5"/>
      <c r="BL515" s="5"/>
      <c r="BM515" s="5"/>
      <c r="BN515" s="5"/>
      <c r="BO515" s="5"/>
      <c r="BP515" s="5"/>
      <c r="BQ515" s="5"/>
      <c r="BR515" s="5"/>
      <c r="BS515" s="5"/>
      <c r="BT515" s="5"/>
      <c r="BU515" s="5"/>
      <c r="BV515" s="5"/>
      <c r="BW515" s="40"/>
    </row>
    <row r="516" spans="1:75" ht="15.75" customHeight="1">
      <c r="A516" s="61"/>
      <c r="B516" s="61"/>
      <c r="C516" s="1"/>
      <c r="D516" s="1"/>
      <c r="E516" s="62"/>
      <c r="F516" s="98"/>
      <c r="G516" s="98"/>
      <c r="H516" s="38"/>
      <c r="I516" s="99"/>
      <c r="J516" s="100"/>
      <c r="K516" s="100"/>
      <c r="L516" s="100"/>
      <c r="M516" s="100"/>
      <c r="N516" s="100"/>
      <c r="O516" s="100"/>
      <c r="P516" s="1"/>
      <c r="Q516" s="1"/>
      <c r="R516" s="1"/>
      <c r="S516" s="1"/>
      <c r="T516" s="1"/>
      <c r="U516" s="1"/>
      <c r="V516" s="1"/>
      <c r="W516" s="1"/>
      <c r="X516" s="6"/>
      <c r="Y516" s="101"/>
      <c r="Z516" s="102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  <c r="AR516" s="6"/>
      <c r="AS516" s="6"/>
      <c r="AT516" s="6"/>
      <c r="AU516" s="5"/>
      <c r="AV516" s="5"/>
      <c r="AW516" s="5"/>
      <c r="AX516" s="6"/>
      <c r="AY516" s="6"/>
      <c r="AZ516" s="7"/>
      <c r="BA516" s="6"/>
      <c r="BB516" s="6"/>
      <c r="BC516" s="6"/>
      <c r="BD516" s="6"/>
      <c r="BE516" s="6"/>
      <c r="BF516" s="5"/>
      <c r="BG516" s="5"/>
      <c r="BH516" s="5"/>
      <c r="BI516" s="5"/>
      <c r="BJ516" s="5"/>
      <c r="BK516" s="5"/>
      <c r="BL516" s="5"/>
      <c r="BM516" s="5"/>
      <c r="BN516" s="5"/>
      <c r="BO516" s="5"/>
      <c r="BP516" s="5"/>
      <c r="BQ516" s="5"/>
      <c r="BR516" s="5"/>
      <c r="BS516" s="5"/>
      <c r="BT516" s="5"/>
      <c r="BU516" s="5"/>
      <c r="BV516" s="5"/>
      <c r="BW516" s="40"/>
    </row>
    <row r="517" spans="1:75" ht="15.75" customHeight="1">
      <c r="A517" s="61"/>
      <c r="B517" s="61"/>
      <c r="C517" s="1"/>
      <c r="D517" s="1"/>
      <c r="E517" s="62"/>
      <c r="F517" s="98"/>
      <c r="G517" s="98"/>
      <c r="H517" s="38"/>
      <c r="I517" s="99"/>
      <c r="J517" s="100"/>
      <c r="K517" s="100"/>
      <c r="L517" s="100"/>
      <c r="M517" s="100"/>
      <c r="N517" s="100"/>
      <c r="O517" s="100"/>
      <c r="P517" s="1"/>
      <c r="Q517" s="1"/>
      <c r="R517" s="1"/>
      <c r="S517" s="1"/>
      <c r="T517" s="1"/>
      <c r="U517" s="1"/>
      <c r="V517" s="1"/>
      <c r="W517" s="1"/>
      <c r="X517" s="6"/>
      <c r="Y517" s="101"/>
      <c r="Z517" s="102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6"/>
      <c r="AQ517" s="6"/>
      <c r="AR517" s="6"/>
      <c r="AS517" s="6"/>
      <c r="AT517" s="6"/>
      <c r="AU517" s="5"/>
      <c r="AV517" s="5"/>
      <c r="AW517" s="5"/>
      <c r="AX517" s="6"/>
      <c r="AY517" s="6"/>
      <c r="AZ517" s="7"/>
      <c r="BA517" s="6"/>
      <c r="BB517" s="6"/>
      <c r="BC517" s="6"/>
      <c r="BD517" s="6"/>
      <c r="BE517" s="6"/>
      <c r="BF517" s="5"/>
      <c r="BG517" s="5"/>
      <c r="BH517" s="5"/>
      <c r="BI517" s="5"/>
      <c r="BJ517" s="5"/>
      <c r="BK517" s="5"/>
      <c r="BL517" s="5"/>
      <c r="BM517" s="5"/>
      <c r="BN517" s="5"/>
      <c r="BO517" s="5"/>
      <c r="BP517" s="5"/>
      <c r="BQ517" s="5"/>
      <c r="BR517" s="5"/>
      <c r="BS517" s="5"/>
      <c r="BT517" s="5"/>
      <c r="BU517" s="5"/>
      <c r="BV517" s="5"/>
      <c r="BW517" s="40"/>
    </row>
    <row r="518" spans="1:75" ht="15.75" customHeight="1">
      <c r="A518" s="61"/>
      <c r="B518" s="61"/>
      <c r="C518" s="1"/>
      <c r="D518" s="1"/>
      <c r="E518" s="62"/>
      <c r="F518" s="98"/>
      <c r="G518" s="98"/>
      <c r="H518" s="38"/>
      <c r="I518" s="99"/>
      <c r="J518" s="100"/>
      <c r="K518" s="100"/>
      <c r="L518" s="100"/>
      <c r="M518" s="100"/>
      <c r="N518" s="100"/>
      <c r="O518" s="100"/>
      <c r="P518" s="1"/>
      <c r="Q518" s="1"/>
      <c r="R518" s="1"/>
      <c r="S518" s="1"/>
      <c r="T518" s="1"/>
      <c r="U518" s="1"/>
      <c r="V518" s="1"/>
      <c r="W518" s="1"/>
      <c r="X518" s="6"/>
      <c r="Y518" s="101"/>
      <c r="Z518" s="102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  <c r="AU518" s="5"/>
      <c r="AV518" s="5"/>
      <c r="AW518" s="5"/>
      <c r="AX518" s="6"/>
      <c r="AY518" s="6"/>
      <c r="AZ518" s="7"/>
      <c r="BA518" s="6"/>
      <c r="BB518" s="6"/>
      <c r="BC518" s="6"/>
      <c r="BD518" s="6"/>
      <c r="BE518" s="6"/>
      <c r="BF518" s="5"/>
      <c r="BG518" s="5"/>
      <c r="BH518" s="5"/>
      <c r="BI518" s="5"/>
      <c r="BJ518" s="5"/>
      <c r="BK518" s="5"/>
      <c r="BL518" s="5"/>
      <c r="BM518" s="5"/>
      <c r="BN518" s="5"/>
      <c r="BO518" s="5"/>
      <c r="BP518" s="5"/>
      <c r="BQ518" s="5"/>
      <c r="BR518" s="5"/>
      <c r="BS518" s="5"/>
      <c r="BT518" s="5"/>
      <c r="BU518" s="5"/>
      <c r="BV518" s="5"/>
      <c r="BW518" s="40"/>
    </row>
    <row r="519" spans="1:75" ht="15.75" customHeight="1">
      <c r="A519" s="61"/>
      <c r="B519" s="61"/>
      <c r="C519" s="1"/>
      <c r="D519" s="1"/>
      <c r="E519" s="62"/>
      <c r="F519" s="98"/>
      <c r="G519" s="98"/>
      <c r="H519" s="38"/>
      <c r="I519" s="99"/>
      <c r="J519" s="100"/>
      <c r="K519" s="100"/>
      <c r="L519" s="100"/>
      <c r="M519" s="100"/>
      <c r="N519" s="100"/>
      <c r="O519" s="100"/>
      <c r="P519" s="1"/>
      <c r="Q519" s="1"/>
      <c r="R519" s="1"/>
      <c r="S519" s="1"/>
      <c r="T519" s="1"/>
      <c r="U519" s="1"/>
      <c r="V519" s="1"/>
      <c r="W519" s="1"/>
      <c r="X519" s="6"/>
      <c r="Y519" s="101"/>
      <c r="Z519" s="102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  <c r="AU519" s="5"/>
      <c r="AV519" s="5"/>
      <c r="AW519" s="5"/>
      <c r="AX519" s="6"/>
      <c r="AY519" s="6"/>
      <c r="AZ519" s="7"/>
      <c r="BA519" s="6"/>
      <c r="BB519" s="6"/>
      <c r="BC519" s="6"/>
      <c r="BD519" s="6"/>
      <c r="BE519" s="6"/>
      <c r="BF519" s="5"/>
      <c r="BG519" s="5"/>
      <c r="BH519" s="5"/>
      <c r="BI519" s="5"/>
      <c r="BJ519" s="5"/>
      <c r="BK519" s="5"/>
      <c r="BL519" s="5"/>
      <c r="BM519" s="5"/>
      <c r="BN519" s="5"/>
      <c r="BO519" s="5"/>
      <c r="BP519" s="5"/>
      <c r="BQ519" s="5"/>
      <c r="BR519" s="5"/>
      <c r="BS519" s="5"/>
      <c r="BT519" s="5"/>
      <c r="BU519" s="5"/>
      <c r="BV519" s="5"/>
      <c r="BW519" s="40"/>
    </row>
    <row r="520" spans="1:75" ht="15.75" customHeight="1">
      <c r="A520" s="61"/>
      <c r="B520" s="61"/>
      <c r="C520" s="1"/>
      <c r="D520" s="1"/>
      <c r="E520" s="62"/>
      <c r="F520" s="98"/>
      <c r="G520" s="98"/>
      <c r="H520" s="38"/>
      <c r="I520" s="99"/>
      <c r="J520" s="100"/>
      <c r="K520" s="100"/>
      <c r="L520" s="100"/>
      <c r="M520" s="100"/>
      <c r="N520" s="100"/>
      <c r="O520" s="100"/>
      <c r="P520" s="1"/>
      <c r="Q520" s="1"/>
      <c r="R520" s="1"/>
      <c r="S520" s="1"/>
      <c r="T520" s="1"/>
      <c r="U520" s="1"/>
      <c r="V520" s="1"/>
      <c r="W520" s="1"/>
      <c r="X520" s="6"/>
      <c r="Y520" s="101"/>
      <c r="Z520" s="102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  <c r="AU520" s="5"/>
      <c r="AV520" s="5"/>
      <c r="AW520" s="5"/>
      <c r="AX520" s="6"/>
      <c r="AY520" s="6"/>
      <c r="AZ520" s="7"/>
      <c r="BA520" s="6"/>
      <c r="BB520" s="6"/>
      <c r="BC520" s="6"/>
      <c r="BD520" s="6"/>
      <c r="BE520" s="6"/>
      <c r="BF520" s="5"/>
      <c r="BG520" s="5"/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/>
      <c r="BU520" s="5"/>
      <c r="BV520" s="5"/>
      <c r="BW520" s="40"/>
    </row>
    <row r="521" spans="1:75" ht="15.75" customHeight="1">
      <c r="A521" s="61"/>
      <c r="B521" s="61"/>
      <c r="C521" s="1"/>
      <c r="D521" s="1"/>
      <c r="E521" s="62"/>
      <c r="F521" s="98"/>
      <c r="G521" s="98"/>
      <c r="H521" s="38"/>
      <c r="I521" s="99"/>
      <c r="J521" s="100"/>
      <c r="K521" s="100"/>
      <c r="L521" s="100"/>
      <c r="M521" s="100"/>
      <c r="N521" s="100"/>
      <c r="O521" s="100"/>
      <c r="P521" s="1"/>
      <c r="Q521" s="1"/>
      <c r="R521" s="1"/>
      <c r="S521" s="1"/>
      <c r="T521" s="1"/>
      <c r="U521" s="1"/>
      <c r="V521" s="1"/>
      <c r="W521" s="1"/>
      <c r="X521" s="6"/>
      <c r="Y521" s="101"/>
      <c r="Z521" s="102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  <c r="AU521" s="5"/>
      <c r="AV521" s="5"/>
      <c r="AW521" s="5"/>
      <c r="AX521" s="6"/>
      <c r="AY521" s="6"/>
      <c r="AZ521" s="7"/>
      <c r="BA521" s="6"/>
      <c r="BB521" s="6"/>
      <c r="BC521" s="6"/>
      <c r="BD521" s="6"/>
      <c r="BE521" s="6"/>
      <c r="BF521" s="5"/>
      <c r="BG521" s="5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5"/>
      <c r="BS521" s="5"/>
      <c r="BT521" s="5"/>
      <c r="BU521" s="5"/>
      <c r="BV521" s="5"/>
      <c r="BW521" s="40"/>
    </row>
    <row r="522" spans="1:75" ht="15.75" customHeight="1">
      <c r="A522" s="61"/>
      <c r="B522" s="61"/>
      <c r="C522" s="1"/>
      <c r="D522" s="1"/>
      <c r="E522" s="62"/>
      <c r="F522" s="98"/>
      <c r="G522" s="98"/>
      <c r="H522" s="38"/>
      <c r="I522" s="99"/>
      <c r="J522" s="100"/>
      <c r="K522" s="100"/>
      <c r="L522" s="100"/>
      <c r="M522" s="100"/>
      <c r="N522" s="100"/>
      <c r="O522" s="100"/>
      <c r="P522" s="1"/>
      <c r="Q522" s="1"/>
      <c r="R522" s="1"/>
      <c r="S522" s="1"/>
      <c r="T522" s="1"/>
      <c r="U522" s="1"/>
      <c r="V522" s="1"/>
      <c r="W522" s="1"/>
      <c r="X522" s="6"/>
      <c r="Y522" s="101"/>
      <c r="Z522" s="102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  <c r="AU522" s="5"/>
      <c r="AV522" s="5"/>
      <c r="AW522" s="5"/>
      <c r="AX522" s="6"/>
      <c r="AY522" s="6"/>
      <c r="AZ522" s="7"/>
      <c r="BA522" s="6"/>
      <c r="BB522" s="6"/>
      <c r="BC522" s="6"/>
      <c r="BD522" s="6"/>
      <c r="BE522" s="6"/>
      <c r="BF522" s="5"/>
      <c r="BG522" s="5"/>
      <c r="BH522" s="5"/>
      <c r="BI522" s="5"/>
      <c r="BJ522" s="5"/>
      <c r="BK522" s="5"/>
      <c r="BL522" s="5"/>
      <c r="BM522" s="5"/>
      <c r="BN522" s="5"/>
      <c r="BO522" s="5"/>
      <c r="BP522" s="5"/>
      <c r="BQ522" s="5"/>
      <c r="BR522" s="5"/>
      <c r="BS522" s="5"/>
      <c r="BT522" s="5"/>
      <c r="BU522" s="5"/>
      <c r="BV522" s="5"/>
      <c r="BW522" s="40"/>
    </row>
    <row r="523" spans="1:75" ht="15.75" customHeight="1">
      <c r="A523" s="61"/>
      <c r="B523" s="61"/>
      <c r="C523" s="1"/>
      <c r="D523" s="1"/>
      <c r="E523" s="62"/>
      <c r="F523" s="98"/>
      <c r="G523" s="98"/>
      <c r="H523" s="38"/>
      <c r="I523" s="99"/>
      <c r="J523" s="100"/>
      <c r="K523" s="100"/>
      <c r="L523" s="100"/>
      <c r="M523" s="100"/>
      <c r="N523" s="100"/>
      <c r="O523" s="100"/>
      <c r="P523" s="1"/>
      <c r="Q523" s="1"/>
      <c r="R523" s="1"/>
      <c r="S523" s="1"/>
      <c r="T523" s="1"/>
      <c r="U523" s="1"/>
      <c r="V523" s="1"/>
      <c r="W523" s="1"/>
      <c r="X523" s="6"/>
      <c r="Y523" s="101"/>
      <c r="Z523" s="102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  <c r="AU523" s="5"/>
      <c r="AV523" s="5"/>
      <c r="AW523" s="5"/>
      <c r="AX523" s="6"/>
      <c r="AY523" s="6"/>
      <c r="AZ523" s="7"/>
      <c r="BA523" s="6"/>
      <c r="BB523" s="6"/>
      <c r="BC523" s="6"/>
      <c r="BD523" s="6"/>
      <c r="BE523" s="6"/>
      <c r="BF523" s="5"/>
      <c r="BG523" s="5"/>
      <c r="BH523" s="5"/>
      <c r="BI523" s="5"/>
      <c r="BJ523" s="5"/>
      <c r="BK523" s="5"/>
      <c r="BL523" s="5"/>
      <c r="BM523" s="5"/>
      <c r="BN523" s="5"/>
      <c r="BO523" s="5"/>
      <c r="BP523" s="5"/>
      <c r="BQ523" s="5"/>
      <c r="BR523" s="5"/>
      <c r="BS523" s="5"/>
      <c r="BT523" s="5"/>
      <c r="BU523" s="5"/>
      <c r="BV523" s="5"/>
      <c r="BW523" s="40"/>
    </row>
    <row r="524" spans="1:75" ht="15.75" customHeight="1">
      <c r="A524" s="61"/>
      <c r="B524" s="61"/>
      <c r="C524" s="1"/>
      <c r="D524" s="1"/>
      <c r="E524" s="62"/>
      <c r="F524" s="98"/>
      <c r="G524" s="98"/>
      <c r="H524" s="38"/>
      <c r="I524" s="99"/>
      <c r="J524" s="100"/>
      <c r="K524" s="100"/>
      <c r="L524" s="100"/>
      <c r="M524" s="100"/>
      <c r="N524" s="100"/>
      <c r="O524" s="100"/>
      <c r="P524" s="1"/>
      <c r="Q524" s="1"/>
      <c r="R524" s="1"/>
      <c r="S524" s="1"/>
      <c r="T524" s="1"/>
      <c r="U524" s="1"/>
      <c r="V524" s="1"/>
      <c r="W524" s="1"/>
      <c r="X524" s="6"/>
      <c r="Y524" s="101"/>
      <c r="Z524" s="102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  <c r="AR524" s="6"/>
      <c r="AS524" s="6"/>
      <c r="AT524" s="6"/>
      <c r="AU524" s="5"/>
      <c r="AV524" s="5"/>
      <c r="AW524" s="5"/>
      <c r="AX524" s="6"/>
      <c r="AY524" s="6"/>
      <c r="AZ524" s="7"/>
      <c r="BA524" s="6"/>
      <c r="BB524" s="6"/>
      <c r="BC524" s="6"/>
      <c r="BD524" s="6"/>
      <c r="BE524" s="6"/>
      <c r="BF524" s="5"/>
      <c r="BG524" s="5"/>
      <c r="BH524" s="5"/>
      <c r="BI524" s="5"/>
      <c r="BJ524" s="5"/>
      <c r="BK524" s="5"/>
      <c r="BL524" s="5"/>
      <c r="BM524" s="5"/>
      <c r="BN524" s="5"/>
      <c r="BO524" s="5"/>
      <c r="BP524" s="5"/>
      <c r="BQ524" s="5"/>
      <c r="BR524" s="5"/>
      <c r="BS524" s="5"/>
      <c r="BT524" s="5"/>
      <c r="BU524" s="5"/>
      <c r="BV524" s="5"/>
      <c r="BW524" s="40"/>
    </row>
    <row r="525" spans="1:75" ht="15.75" customHeight="1">
      <c r="A525" s="61"/>
      <c r="B525" s="61"/>
      <c r="C525" s="1"/>
      <c r="D525" s="1"/>
      <c r="E525" s="62"/>
      <c r="F525" s="98"/>
      <c r="G525" s="98"/>
      <c r="H525" s="38"/>
      <c r="I525" s="99"/>
      <c r="J525" s="100"/>
      <c r="K525" s="100"/>
      <c r="L525" s="100"/>
      <c r="M525" s="100"/>
      <c r="N525" s="100"/>
      <c r="O525" s="100"/>
      <c r="P525" s="1"/>
      <c r="Q525" s="1"/>
      <c r="R525" s="1"/>
      <c r="S525" s="1"/>
      <c r="T525" s="1"/>
      <c r="U525" s="1"/>
      <c r="V525" s="1"/>
      <c r="W525" s="1"/>
      <c r="X525" s="6"/>
      <c r="Y525" s="101"/>
      <c r="Z525" s="102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  <c r="AQ525" s="6"/>
      <c r="AR525" s="6"/>
      <c r="AS525" s="6"/>
      <c r="AT525" s="6"/>
      <c r="AU525" s="5"/>
      <c r="AV525" s="5"/>
      <c r="AW525" s="5"/>
      <c r="AX525" s="6"/>
      <c r="AY525" s="6"/>
      <c r="AZ525" s="7"/>
      <c r="BA525" s="6"/>
      <c r="BB525" s="6"/>
      <c r="BC525" s="6"/>
      <c r="BD525" s="6"/>
      <c r="BE525" s="6"/>
      <c r="BF525" s="5"/>
      <c r="BG525" s="5"/>
      <c r="BH525" s="5"/>
      <c r="BI525" s="5"/>
      <c r="BJ525" s="5"/>
      <c r="BK525" s="5"/>
      <c r="BL525" s="5"/>
      <c r="BM525" s="5"/>
      <c r="BN525" s="5"/>
      <c r="BO525" s="5"/>
      <c r="BP525" s="5"/>
      <c r="BQ525" s="5"/>
      <c r="BR525" s="5"/>
      <c r="BS525" s="5"/>
      <c r="BT525" s="5"/>
      <c r="BU525" s="5"/>
      <c r="BV525" s="5"/>
      <c r="BW525" s="40"/>
    </row>
    <row r="526" spans="1:75" ht="15.75" customHeight="1">
      <c r="A526" s="61"/>
      <c r="B526" s="61"/>
      <c r="C526" s="1"/>
      <c r="D526" s="1"/>
      <c r="E526" s="62"/>
      <c r="F526" s="98"/>
      <c r="G526" s="98"/>
      <c r="H526" s="38"/>
      <c r="I526" s="99"/>
      <c r="J526" s="100"/>
      <c r="K526" s="100"/>
      <c r="L526" s="100"/>
      <c r="M526" s="100"/>
      <c r="N526" s="100"/>
      <c r="O526" s="100"/>
      <c r="P526" s="1"/>
      <c r="Q526" s="1"/>
      <c r="R526" s="1"/>
      <c r="S526" s="1"/>
      <c r="T526" s="1"/>
      <c r="U526" s="1"/>
      <c r="V526" s="1"/>
      <c r="W526" s="1"/>
      <c r="X526" s="6"/>
      <c r="Y526" s="101"/>
      <c r="Z526" s="102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  <c r="AS526" s="6"/>
      <c r="AT526" s="6"/>
      <c r="AU526" s="5"/>
      <c r="AV526" s="5"/>
      <c r="AW526" s="5"/>
      <c r="AX526" s="6"/>
      <c r="AY526" s="6"/>
      <c r="AZ526" s="7"/>
      <c r="BA526" s="6"/>
      <c r="BB526" s="6"/>
      <c r="BC526" s="6"/>
      <c r="BD526" s="6"/>
      <c r="BE526" s="6"/>
      <c r="BF526" s="5"/>
      <c r="BG526" s="5"/>
      <c r="BH526" s="5"/>
      <c r="BI526" s="5"/>
      <c r="BJ526" s="5"/>
      <c r="BK526" s="5"/>
      <c r="BL526" s="5"/>
      <c r="BM526" s="5"/>
      <c r="BN526" s="5"/>
      <c r="BO526" s="5"/>
      <c r="BP526" s="5"/>
      <c r="BQ526" s="5"/>
      <c r="BR526" s="5"/>
      <c r="BS526" s="5"/>
      <c r="BT526" s="5"/>
      <c r="BU526" s="5"/>
      <c r="BV526" s="5"/>
      <c r="BW526" s="40"/>
    </row>
    <row r="527" spans="1:75" ht="15.75" customHeight="1">
      <c r="A527" s="61"/>
      <c r="B527" s="61"/>
      <c r="C527" s="1"/>
      <c r="D527" s="1"/>
      <c r="E527" s="62"/>
      <c r="F527" s="98"/>
      <c r="G527" s="98"/>
      <c r="H527" s="38"/>
      <c r="I527" s="99"/>
      <c r="J527" s="100"/>
      <c r="K527" s="100"/>
      <c r="L527" s="100"/>
      <c r="M527" s="100"/>
      <c r="N527" s="100"/>
      <c r="O527" s="100"/>
      <c r="P527" s="1"/>
      <c r="Q527" s="1"/>
      <c r="R527" s="1"/>
      <c r="S527" s="1"/>
      <c r="T527" s="1"/>
      <c r="U527" s="1"/>
      <c r="V527" s="1"/>
      <c r="W527" s="1"/>
      <c r="X527" s="6"/>
      <c r="Y527" s="101"/>
      <c r="Z527" s="102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  <c r="AR527" s="6"/>
      <c r="AS527" s="6"/>
      <c r="AT527" s="6"/>
      <c r="AU527" s="5"/>
      <c r="AV527" s="5"/>
      <c r="AW527" s="5"/>
      <c r="AX527" s="6"/>
      <c r="AY527" s="6"/>
      <c r="AZ527" s="7"/>
      <c r="BA527" s="6"/>
      <c r="BB527" s="6"/>
      <c r="BC527" s="6"/>
      <c r="BD527" s="6"/>
      <c r="BE527" s="6"/>
      <c r="BF527" s="5"/>
      <c r="BG527" s="5"/>
      <c r="BH527" s="5"/>
      <c r="BI527" s="5"/>
      <c r="BJ527" s="5"/>
      <c r="BK527" s="5"/>
      <c r="BL527" s="5"/>
      <c r="BM527" s="5"/>
      <c r="BN527" s="5"/>
      <c r="BO527" s="5"/>
      <c r="BP527" s="5"/>
      <c r="BQ527" s="5"/>
      <c r="BR527" s="5"/>
      <c r="BS527" s="5"/>
      <c r="BT527" s="5"/>
      <c r="BU527" s="5"/>
      <c r="BV527" s="5"/>
      <c r="BW527" s="40"/>
    </row>
    <row r="528" spans="1:75" ht="15.75" customHeight="1">
      <c r="A528" s="61"/>
      <c r="B528" s="61"/>
      <c r="C528" s="1"/>
      <c r="D528" s="1"/>
      <c r="E528" s="62"/>
      <c r="F528" s="98"/>
      <c r="G528" s="98"/>
      <c r="H528" s="38"/>
      <c r="I528" s="99"/>
      <c r="J528" s="100"/>
      <c r="K528" s="100"/>
      <c r="L528" s="100"/>
      <c r="M528" s="100"/>
      <c r="N528" s="100"/>
      <c r="O528" s="100"/>
      <c r="P528" s="1"/>
      <c r="Q528" s="1"/>
      <c r="R528" s="1"/>
      <c r="S528" s="1"/>
      <c r="T528" s="1"/>
      <c r="U528" s="1"/>
      <c r="V528" s="1"/>
      <c r="W528" s="1"/>
      <c r="X528" s="6"/>
      <c r="Y528" s="101"/>
      <c r="Z528" s="102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  <c r="AR528" s="6"/>
      <c r="AS528" s="6"/>
      <c r="AT528" s="6"/>
      <c r="AU528" s="5"/>
      <c r="AV528" s="5"/>
      <c r="AW528" s="5"/>
      <c r="AX528" s="6"/>
      <c r="AY528" s="6"/>
      <c r="AZ528" s="7"/>
      <c r="BA528" s="6"/>
      <c r="BB528" s="6"/>
      <c r="BC528" s="6"/>
      <c r="BD528" s="6"/>
      <c r="BE528" s="6"/>
      <c r="BF528" s="5"/>
      <c r="BG528" s="5"/>
      <c r="BH528" s="5"/>
      <c r="BI528" s="5"/>
      <c r="BJ528" s="5"/>
      <c r="BK528" s="5"/>
      <c r="BL528" s="5"/>
      <c r="BM528" s="5"/>
      <c r="BN528" s="5"/>
      <c r="BO528" s="5"/>
      <c r="BP528" s="5"/>
      <c r="BQ528" s="5"/>
      <c r="BR528" s="5"/>
      <c r="BS528" s="5"/>
      <c r="BT528" s="5"/>
      <c r="BU528" s="5"/>
      <c r="BV528" s="5"/>
      <c r="BW528" s="40"/>
    </row>
    <row r="529" spans="1:75" ht="15.75" customHeight="1">
      <c r="A529" s="61"/>
      <c r="B529" s="61"/>
      <c r="C529" s="1"/>
      <c r="D529" s="1"/>
      <c r="E529" s="62"/>
      <c r="F529" s="98"/>
      <c r="G529" s="98"/>
      <c r="H529" s="38"/>
      <c r="I529" s="99"/>
      <c r="J529" s="100"/>
      <c r="K529" s="100"/>
      <c r="L529" s="100"/>
      <c r="M529" s="100"/>
      <c r="N529" s="100"/>
      <c r="O529" s="100"/>
      <c r="P529" s="1"/>
      <c r="Q529" s="1"/>
      <c r="R529" s="1"/>
      <c r="S529" s="1"/>
      <c r="T529" s="1"/>
      <c r="U529" s="1"/>
      <c r="V529" s="1"/>
      <c r="W529" s="1"/>
      <c r="X529" s="6"/>
      <c r="Y529" s="101"/>
      <c r="Z529" s="102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  <c r="AS529" s="6"/>
      <c r="AT529" s="6"/>
      <c r="AU529" s="5"/>
      <c r="AV529" s="5"/>
      <c r="AW529" s="5"/>
      <c r="AX529" s="6"/>
      <c r="AY529" s="6"/>
      <c r="AZ529" s="7"/>
      <c r="BA529" s="6"/>
      <c r="BB529" s="6"/>
      <c r="BC529" s="6"/>
      <c r="BD529" s="6"/>
      <c r="BE529" s="6"/>
      <c r="BF529" s="5"/>
      <c r="BG529" s="5"/>
      <c r="BH529" s="5"/>
      <c r="BI529" s="5"/>
      <c r="BJ529" s="5"/>
      <c r="BK529" s="5"/>
      <c r="BL529" s="5"/>
      <c r="BM529" s="5"/>
      <c r="BN529" s="5"/>
      <c r="BO529" s="5"/>
      <c r="BP529" s="5"/>
      <c r="BQ529" s="5"/>
      <c r="BR529" s="5"/>
      <c r="BS529" s="5"/>
      <c r="BT529" s="5"/>
      <c r="BU529" s="5"/>
      <c r="BV529" s="5"/>
      <c r="BW529" s="40"/>
    </row>
    <row r="530" spans="1:75" ht="15.75" customHeight="1">
      <c r="A530" s="61"/>
      <c r="B530" s="61"/>
      <c r="C530" s="1"/>
      <c r="D530" s="1"/>
      <c r="E530" s="62"/>
      <c r="F530" s="98"/>
      <c r="G530" s="98"/>
      <c r="H530" s="38"/>
      <c r="I530" s="99"/>
      <c r="J530" s="100"/>
      <c r="K530" s="100"/>
      <c r="L530" s="100"/>
      <c r="M530" s="100"/>
      <c r="N530" s="100"/>
      <c r="O530" s="100"/>
      <c r="P530" s="1"/>
      <c r="Q530" s="1"/>
      <c r="R530" s="1"/>
      <c r="S530" s="1"/>
      <c r="T530" s="1"/>
      <c r="U530" s="1"/>
      <c r="V530" s="1"/>
      <c r="W530" s="1"/>
      <c r="X530" s="6"/>
      <c r="Y530" s="101"/>
      <c r="Z530" s="102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  <c r="AS530" s="6"/>
      <c r="AT530" s="6"/>
      <c r="AU530" s="5"/>
      <c r="AV530" s="5"/>
      <c r="AW530" s="5"/>
      <c r="AX530" s="6"/>
      <c r="AY530" s="6"/>
      <c r="AZ530" s="7"/>
      <c r="BA530" s="6"/>
      <c r="BB530" s="6"/>
      <c r="BC530" s="6"/>
      <c r="BD530" s="6"/>
      <c r="BE530" s="6"/>
      <c r="BF530" s="5"/>
      <c r="BG530" s="5"/>
      <c r="BH530" s="5"/>
      <c r="BI530" s="5"/>
      <c r="BJ530" s="5"/>
      <c r="BK530" s="5"/>
      <c r="BL530" s="5"/>
      <c r="BM530" s="5"/>
      <c r="BN530" s="5"/>
      <c r="BO530" s="5"/>
      <c r="BP530" s="5"/>
      <c r="BQ530" s="5"/>
      <c r="BR530" s="5"/>
      <c r="BS530" s="5"/>
      <c r="BT530" s="5"/>
      <c r="BU530" s="5"/>
      <c r="BV530" s="5"/>
      <c r="BW530" s="40"/>
    </row>
    <row r="531" spans="1:75" ht="15.75" customHeight="1">
      <c r="A531" s="61"/>
      <c r="B531" s="61"/>
      <c r="C531" s="1"/>
      <c r="D531" s="1"/>
      <c r="E531" s="62"/>
      <c r="F531" s="98"/>
      <c r="G531" s="98"/>
      <c r="H531" s="38"/>
      <c r="I531" s="99"/>
      <c r="J531" s="100"/>
      <c r="K531" s="100"/>
      <c r="L531" s="100"/>
      <c r="M531" s="100"/>
      <c r="N531" s="100"/>
      <c r="O531" s="100"/>
      <c r="P531" s="1"/>
      <c r="Q531" s="1"/>
      <c r="R531" s="1"/>
      <c r="S531" s="1"/>
      <c r="T531" s="1"/>
      <c r="U531" s="1"/>
      <c r="V531" s="1"/>
      <c r="W531" s="1"/>
      <c r="X531" s="6"/>
      <c r="Y531" s="101"/>
      <c r="Z531" s="102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  <c r="AS531" s="6"/>
      <c r="AT531" s="6"/>
      <c r="AU531" s="5"/>
      <c r="AV531" s="5"/>
      <c r="AW531" s="5"/>
      <c r="AX531" s="6"/>
      <c r="AY531" s="6"/>
      <c r="AZ531" s="7"/>
      <c r="BA531" s="6"/>
      <c r="BB531" s="6"/>
      <c r="BC531" s="6"/>
      <c r="BD531" s="6"/>
      <c r="BE531" s="6"/>
      <c r="BF531" s="5"/>
      <c r="BG531" s="5"/>
      <c r="BH531" s="5"/>
      <c r="BI531" s="5"/>
      <c r="BJ531" s="5"/>
      <c r="BK531" s="5"/>
      <c r="BL531" s="5"/>
      <c r="BM531" s="5"/>
      <c r="BN531" s="5"/>
      <c r="BO531" s="5"/>
      <c r="BP531" s="5"/>
      <c r="BQ531" s="5"/>
      <c r="BR531" s="5"/>
      <c r="BS531" s="5"/>
      <c r="BT531" s="5"/>
      <c r="BU531" s="5"/>
      <c r="BV531" s="5"/>
      <c r="BW531" s="40"/>
    </row>
    <row r="532" spans="1:75" ht="15.75" customHeight="1">
      <c r="A532" s="61"/>
      <c r="B532" s="61"/>
      <c r="C532" s="1"/>
      <c r="D532" s="1"/>
      <c r="E532" s="62"/>
      <c r="F532" s="98"/>
      <c r="G532" s="98"/>
      <c r="H532" s="38"/>
      <c r="I532" s="99"/>
      <c r="J532" s="100"/>
      <c r="K532" s="100"/>
      <c r="L532" s="100"/>
      <c r="M532" s="100"/>
      <c r="N532" s="100"/>
      <c r="O532" s="100"/>
      <c r="P532" s="1"/>
      <c r="Q532" s="1"/>
      <c r="R532" s="1"/>
      <c r="S532" s="1"/>
      <c r="T532" s="1"/>
      <c r="U532" s="1"/>
      <c r="V532" s="1"/>
      <c r="W532" s="1"/>
      <c r="X532" s="6"/>
      <c r="Y532" s="101"/>
      <c r="Z532" s="102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  <c r="AU532" s="5"/>
      <c r="AV532" s="5"/>
      <c r="AW532" s="5"/>
      <c r="AX532" s="6"/>
      <c r="AY532" s="6"/>
      <c r="AZ532" s="7"/>
      <c r="BA532" s="6"/>
      <c r="BB532" s="6"/>
      <c r="BC532" s="6"/>
      <c r="BD532" s="6"/>
      <c r="BE532" s="6"/>
      <c r="BF532" s="5"/>
      <c r="BG532" s="5"/>
      <c r="BH532" s="5"/>
      <c r="BI532" s="5"/>
      <c r="BJ532" s="5"/>
      <c r="BK532" s="5"/>
      <c r="BL532" s="5"/>
      <c r="BM532" s="5"/>
      <c r="BN532" s="5"/>
      <c r="BO532" s="5"/>
      <c r="BP532" s="5"/>
      <c r="BQ532" s="5"/>
      <c r="BR532" s="5"/>
      <c r="BS532" s="5"/>
      <c r="BT532" s="5"/>
      <c r="BU532" s="5"/>
      <c r="BV532" s="5"/>
      <c r="BW532" s="40"/>
    </row>
    <row r="533" spans="1:75" ht="15.75" customHeight="1">
      <c r="A533" s="61"/>
      <c r="B533" s="61"/>
      <c r="C533" s="1"/>
      <c r="D533" s="1"/>
      <c r="E533" s="62"/>
      <c r="F533" s="98"/>
      <c r="G533" s="98"/>
      <c r="H533" s="38"/>
      <c r="I533" s="99"/>
      <c r="J533" s="100"/>
      <c r="K533" s="100"/>
      <c r="L533" s="100"/>
      <c r="M533" s="100"/>
      <c r="N533" s="100"/>
      <c r="O533" s="100"/>
      <c r="P533" s="1"/>
      <c r="Q533" s="1"/>
      <c r="R533" s="1"/>
      <c r="S533" s="1"/>
      <c r="T533" s="1"/>
      <c r="U533" s="1"/>
      <c r="V533" s="1"/>
      <c r="W533" s="1"/>
      <c r="X533" s="6"/>
      <c r="Y533" s="101"/>
      <c r="Z533" s="102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  <c r="AU533" s="5"/>
      <c r="AV533" s="5"/>
      <c r="AW533" s="5"/>
      <c r="AX533" s="6"/>
      <c r="AY533" s="6"/>
      <c r="AZ533" s="7"/>
      <c r="BA533" s="6"/>
      <c r="BB533" s="6"/>
      <c r="BC533" s="6"/>
      <c r="BD533" s="6"/>
      <c r="BE533" s="6"/>
      <c r="BF533" s="5"/>
      <c r="BG533" s="5"/>
      <c r="BH533" s="5"/>
      <c r="BI533" s="5"/>
      <c r="BJ533" s="5"/>
      <c r="BK533" s="5"/>
      <c r="BL533" s="5"/>
      <c r="BM533" s="5"/>
      <c r="BN533" s="5"/>
      <c r="BO533" s="5"/>
      <c r="BP533" s="5"/>
      <c r="BQ533" s="5"/>
      <c r="BR533" s="5"/>
      <c r="BS533" s="5"/>
      <c r="BT533" s="5"/>
      <c r="BU533" s="5"/>
      <c r="BV533" s="5"/>
      <c r="BW533" s="40"/>
    </row>
    <row r="534" spans="1:75" ht="15.75" customHeight="1">
      <c r="A534" s="61"/>
      <c r="B534" s="61"/>
      <c r="C534" s="1"/>
      <c r="D534" s="1"/>
      <c r="E534" s="62"/>
      <c r="F534" s="98"/>
      <c r="G534" s="98"/>
      <c r="H534" s="38"/>
      <c r="I534" s="99"/>
      <c r="J534" s="100"/>
      <c r="K534" s="100"/>
      <c r="L534" s="100"/>
      <c r="M534" s="100"/>
      <c r="N534" s="100"/>
      <c r="O534" s="100"/>
      <c r="P534" s="1"/>
      <c r="Q534" s="1"/>
      <c r="R534" s="1"/>
      <c r="S534" s="1"/>
      <c r="T534" s="1"/>
      <c r="U534" s="1"/>
      <c r="V534" s="1"/>
      <c r="W534" s="1"/>
      <c r="X534" s="6"/>
      <c r="Y534" s="101"/>
      <c r="Z534" s="102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  <c r="AS534" s="6"/>
      <c r="AT534" s="6"/>
      <c r="AU534" s="5"/>
      <c r="AV534" s="5"/>
      <c r="AW534" s="5"/>
      <c r="AX534" s="6"/>
      <c r="AY534" s="6"/>
      <c r="AZ534" s="7"/>
      <c r="BA534" s="6"/>
      <c r="BB534" s="6"/>
      <c r="BC534" s="6"/>
      <c r="BD534" s="6"/>
      <c r="BE534" s="6"/>
      <c r="BF534" s="5"/>
      <c r="BG534" s="5"/>
      <c r="BH534" s="5"/>
      <c r="BI534" s="5"/>
      <c r="BJ534" s="5"/>
      <c r="BK534" s="5"/>
      <c r="BL534" s="5"/>
      <c r="BM534" s="5"/>
      <c r="BN534" s="5"/>
      <c r="BO534" s="5"/>
      <c r="BP534" s="5"/>
      <c r="BQ534" s="5"/>
      <c r="BR534" s="5"/>
      <c r="BS534" s="5"/>
      <c r="BT534" s="5"/>
      <c r="BU534" s="5"/>
      <c r="BV534" s="5"/>
      <c r="BW534" s="40"/>
    </row>
    <row r="535" spans="1:75" ht="15.75" customHeight="1">
      <c r="A535" s="61"/>
      <c r="B535" s="61"/>
      <c r="C535" s="1"/>
      <c r="D535" s="1"/>
      <c r="E535" s="62"/>
      <c r="F535" s="98"/>
      <c r="G535" s="98"/>
      <c r="H535" s="38"/>
      <c r="I535" s="99"/>
      <c r="J535" s="100"/>
      <c r="K535" s="100"/>
      <c r="L535" s="100"/>
      <c r="M535" s="100"/>
      <c r="N535" s="100"/>
      <c r="O535" s="100"/>
      <c r="P535" s="1"/>
      <c r="Q535" s="1"/>
      <c r="R535" s="1"/>
      <c r="S535" s="1"/>
      <c r="T535" s="1"/>
      <c r="U535" s="1"/>
      <c r="V535" s="1"/>
      <c r="W535" s="1"/>
      <c r="X535" s="6"/>
      <c r="Y535" s="101"/>
      <c r="Z535" s="102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  <c r="AU535" s="5"/>
      <c r="AV535" s="5"/>
      <c r="AW535" s="5"/>
      <c r="AX535" s="6"/>
      <c r="AY535" s="6"/>
      <c r="AZ535" s="7"/>
      <c r="BA535" s="6"/>
      <c r="BB535" s="6"/>
      <c r="BC535" s="6"/>
      <c r="BD535" s="6"/>
      <c r="BE535" s="6"/>
      <c r="BF535" s="5"/>
      <c r="BG535" s="5"/>
      <c r="BH535" s="5"/>
      <c r="BI535" s="5"/>
      <c r="BJ535" s="5"/>
      <c r="BK535" s="5"/>
      <c r="BL535" s="5"/>
      <c r="BM535" s="5"/>
      <c r="BN535" s="5"/>
      <c r="BO535" s="5"/>
      <c r="BP535" s="5"/>
      <c r="BQ535" s="5"/>
      <c r="BR535" s="5"/>
      <c r="BS535" s="5"/>
      <c r="BT535" s="5"/>
      <c r="BU535" s="5"/>
      <c r="BV535" s="5"/>
      <c r="BW535" s="40"/>
    </row>
    <row r="536" spans="1:75" ht="15.75" customHeight="1">
      <c r="A536" s="61"/>
      <c r="B536" s="61"/>
      <c r="C536" s="1"/>
      <c r="D536" s="1"/>
      <c r="E536" s="62"/>
      <c r="F536" s="98"/>
      <c r="G536" s="98"/>
      <c r="H536" s="38"/>
      <c r="I536" s="99"/>
      <c r="J536" s="100"/>
      <c r="K536" s="100"/>
      <c r="L536" s="100"/>
      <c r="M536" s="100"/>
      <c r="N536" s="100"/>
      <c r="O536" s="100"/>
      <c r="P536" s="1"/>
      <c r="Q536" s="1"/>
      <c r="R536" s="1"/>
      <c r="S536" s="1"/>
      <c r="T536" s="1"/>
      <c r="U536" s="1"/>
      <c r="V536" s="1"/>
      <c r="W536" s="1"/>
      <c r="X536" s="6"/>
      <c r="Y536" s="101"/>
      <c r="Z536" s="102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  <c r="AU536" s="5"/>
      <c r="AV536" s="5"/>
      <c r="AW536" s="5"/>
      <c r="AX536" s="6"/>
      <c r="AY536" s="6"/>
      <c r="AZ536" s="7"/>
      <c r="BA536" s="6"/>
      <c r="BB536" s="6"/>
      <c r="BC536" s="6"/>
      <c r="BD536" s="6"/>
      <c r="BE536" s="6"/>
      <c r="BF536" s="5"/>
      <c r="BG536" s="5"/>
      <c r="BH536" s="5"/>
      <c r="BI536" s="5"/>
      <c r="BJ536" s="5"/>
      <c r="BK536" s="5"/>
      <c r="BL536" s="5"/>
      <c r="BM536" s="5"/>
      <c r="BN536" s="5"/>
      <c r="BO536" s="5"/>
      <c r="BP536" s="5"/>
      <c r="BQ536" s="5"/>
      <c r="BR536" s="5"/>
      <c r="BS536" s="5"/>
      <c r="BT536" s="5"/>
      <c r="BU536" s="5"/>
      <c r="BV536" s="5"/>
      <c r="BW536" s="40"/>
    </row>
    <row r="537" spans="1:75" ht="15.75" customHeight="1">
      <c r="A537" s="61"/>
      <c r="B537" s="61"/>
      <c r="C537" s="1"/>
      <c r="D537" s="1"/>
      <c r="E537" s="62"/>
      <c r="F537" s="98"/>
      <c r="G537" s="98"/>
      <c r="H537" s="38"/>
      <c r="I537" s="99"/>
      <c r="J537" s="100"/>
      <c r="K537" s="100"/>
      <c r="L537" s="100"/>
      <c r="M537" s="100"/>
      <c r="N537" s="100"/>
      <c r="O537" s="100"/>
      <c r="P537" s="1"/>
      <c r="Q537" s="1"/>
      <c r="R537" s="1"/>
      <c r="S537" s="1"/>
      <c r="T537" s="1"/>
      <c r="U537" s="1"/>
      <c r="V537" s="1"/>
      <c r="W537" s="1"/>
      <c r="X537" s="6"/>
      <c r="Y537" s="101"/>
      <c r="Z537" s="102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  <c r="AS537" s="6"/>
      <c r="AT537" s="6"/>
      <c r="AU537" s="5"/>
      <c r="AV537" s="5"/>
      <c r="AW537" s="5"/>
      <c r="AX537" s="6"/>
      <c r="AY537" s="6"/>
      <c r="AZ537" s="7"/>
      <c r="BA537" s="6"/>
      <c r="BB537" s="6"/>
      <c r="BC537" s="6"/>
      <c r="BD537" s="6"/>
      <c r="BE537" s="6"/>
      <c r="BF537" s="5"/>
      <c r="BG537" s="5"/>
      <c r="BH537" s="5"/>
      <c r="BI537" s="5"/>
      <c r="BJ537" s="5"/>
      <c r="BK537" s="5"/>
      <c r="BL537" s="5"/>
      <c r="BM537" s="5"/>
      <c r="BN537" s="5"/>
      <c r="BO537" s="5"/>
      <c r="BP537" s="5"/>
      <c r="BQ537" s="5"/>
      <c r="BR537" s="5"/>
      <c r="BS537" s="5"/>
      <c r="BT537" s="5"/>
      <c r="BU537" s="5"/>
      <c r="BV537" s="5"/>
      <c r="BW537" s="40"/>
    </row>
    <row r="538" spans="1:75" ht="15.75" customHeight="1">
      <c r="A538" s="61"/>
      <c r="B538" s="61"/>
      <c r="C538" s="1"/>
      <c r="D538" s="1"/>
      <c r="E538" s="62"/>
      <c r="F538" s="98"/>
      <c r="G538" s="98"/>
      <c r="H538" s="38"/>
      <c r="I538" s="99"/>
      <c r="J538" s="100"/>
      <c r="K538" s="100"/>
      <c r="L538" s="100"/>
      <c r="M538" s="100"/>
      <c r="N538" s="100"/>
      <c r="O538" s="100"/>
      <c r="P538" s="1"/>
      <c r="Q538" s="1"/>
      <c r="R538" s="1"/>
      <c r="S538" s="1"/>
      <c r="T538" s="1"/>
      <c r="U538" s="1"/>
      <c r="V538" s="1"/>
      <c r="W538" s="1"/>
      <c r="X538" s="6"/>
      <c r="Y538" s="101"/>
      <c r="Z538" s="102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  <c r="AR538" s="6"/>
      <c r="AS538" s="6"/>
      <c r="AT538" s="6"/>
      <c r="AU538" s="5"/>
      <c r="AV538" s="5"/>
      <c r="AW538" s="5"/>
      <c r="AX538" s="6"/>
      <c r="AY538" s="6"/>
      <c r="AZ538" s="7"/>
      <c r="BA538" s="6"/>
      <c r="BB538" s="6"/>
      <c r="BC538" s="6"/>
      <c r="BD538" s="6"/>
      <c r="BE538" s="6"/>
      <c r="BF538" s="5"/>
      <c r="BG538" s="5"/>
      <c r="BH538" s="5"/>
      <c r="BI538" s="5"/>
      <c r="BJ538" s="5"/>
      <c r="BK538" s="5"/>
      <c r="BL538" s="5"/>
      <c r="BM538" s="5"/>
      <c r="BN538" s="5"/>
      <c r="BO538" s="5"/>
      <c r="BP538" s="5"/>
      <c r="BQ538" s="5"/>
      <c r="BR538" s="5"/>
      <c r="BS538" s="5"/>
      <c r="BT538" s="5"/>
      <c r="BU538" s="5"/>
      <c r="BV538" s="5"/>
      <c r="BW538" s="40"/>
    </row>
    <row r="539" spans="1:75" ht="15.75" customHeight="1">
      <c r="A539" s="61"/>
      <c r="B539" s="61"/>
      <c r="C539" s="1"/>
      <c r="D539" s="1"/>
      <c r="E539" s="62"/>
      <c r="F539" s="98"/>
      <c r="G539" s="98"/>
      <c r="H539" s="38"/>
      <c r="I539" s="99"/>
      <c r="J539" s="100"/>
      <c r="K539" s="100"/>
      <c r="L539" s="100"/>
      <c r="M539" s="100"/>
      <c r="N539" s="100"/>
      <c r="O539" s="100"/>
      <c r="P539" s="1"/>
      <c r="Q539" s="1"/>
      <c r="R539" s="1"/>
      <c r="S539" s="1"/>
      <c r="T539" s="1"/>
      <c r="U539" s="1"/>
      <c r="V539" s="1"/>
      <c r="W539" s="1"/>
      <c r="X539" s="6"/>
      <c r="Y539" s="101"/>
      <c r="Z539" s="102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  <c r="AR539" s="6"/>
      <c r="AS539" s="6"/>
      <c r="AT539" s="6"/>
      <c r="AU539" s="5"/>
      <c r="AV539" s="5"/>
      <c r="AW539" s="5"/>
      <c r="AX539" s="6"/>
      <c r="AY539" s="6"/>
      <c r="AZ539" s="7"/>
      <c r="BA539" s="6"/>
      <c r="BB539" s="6"/>
      <c r="BC539" s="6"/>
      <c r="BD539" s="6"/>
      <c r="BE539" s="6"/>
      <c r="BF539" s="5"/>
      <c r="BG539" s="5"/>
      <c r="BH539" s="5"/>
      <c r="BI539" s="5"/>
      <c r="BJ539" s="5"/>
      <c r="BK539" s="5"/>
      <c r="BL539" s="5"/>
      <c r="BM539" s="5"/>
      <c r="BN539" s="5"/>
      <c r="BO539" s="5"/>
      <c r="BP539" s="5"/>
      <c r="BQ539" s="5"/>
      <c r="BR539" s="5"/>
      <c r="BS539" s="5"/>
      <c r="BT539" s="5"/>
      <c r="BU539" s="5"/>
      <c r="BV539" s="5"/>
      <c r="BW539" s="40"/>
    </row>
    <row r="540" spans="1:75" ht="15.75" customHeight="1">
      <c r="A540" s="61"/>
      <c r="B540" s="61"/>
      <c r="C540" s="1"/>
      <c r="D540" s="1"/>
      <c r="E540" s="62"/>
      <c r="F540" s="98"/>
      <c r="G540" s="98"/>
      <c r="H540" s="38"/>
      <c r="I540" s="99"/>
      <c r="J540" s="100"/>
      <c r="K540" s="100"/>
      <c r="L540" s="100"/>
      <c r="M540" s="100"/>
      <c r="N540" s="100"/>
      <c r="O540" s="100"/>
      <c r="P540" s="1"/>
      <c r="Q540" s="1"/>
      <c r="R540" s="1"/>
      <c r="S540" s="1"/>
      <c r="T540" s="1"/>
      <c r="U540" s="1"/>
      <c r="V540" s="1"/>
      <c r="W540" s="1"/>
      <c r="X540" s="6"/>
      <c r="Y540" s="101"/>
      <c r="Z540" s="102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  <c r="AR540" s="6"/>
      <c r="AS540" s="6"/>
      <c r="AT540" s="6"/>
      <c r="AU540" s="5"/>
      <c r="AV540" s="5"/>
      <c r="AW540" s="5"/>
      <c r="AX540" s="6"/>
      <c r="AY540" s="6"/>
      <c r="AZ540" s="7"/>
      <c r="BA540" s="6"/>
      <c r="BB540" s="6"/>
      <c r="BC540" s="6"/>
      <c r="BD540" s="6"/>
      <c r="BE540" s="6"/>
      <c r="BF540" s="5"/>
      <c r="BG540" s="5"/>
      <c r="BH540" s="5"/>
      <c r="BI540" s="5"/>
      <c r="BJ540" s="5"/>
      <c r="BK540" s="5"/>
      <c r="BL540" s="5"/>
      <c r="BM540" s="5"/>
      <c r="BN540" s="5"/>
      <c r="BO540" s="5"/>
      <c r="BP540" s="5"/>
      <c r="BQ540" s="5"/>
      <c r="BR540" s="5"/>
      <c r="BS540" s="5"/>
      <c r="BT540" s="5"/>
      <c r="BU540" s="5"/>
      <c r="BV540" s="5"/>
      <c r="BW540" s="40"/>
    </row>
    <row r="541" spans="1:75" ht="15.75" customHeight="1">
      <c r="A541" s="61"/>
      <c r="B541" s="61"/>
      <c r="C541" s="1"/>
      <c r="D541" s="1"/>
      <c r="E541" s="62"/>
      <c r="F541" s="98"/>
      <c r="G541" s="98"/>
      <c r="H541" s="38"/>
      <c r="I541" s="99"/>
      <c r="J541" s="100"/>
      <c r="K541" s="100"/>
      <c r="L541" s="100"/>
      <c r="M541" s="100"/>
      <c r="N541" s="100"/>
      <c r="O541" s="100"/>
      <c r="P541" s="1"/>
      <c r="Q541" s="1"/>
      <c r="R541" s="1"/>
      <c r="S541" s="1"/>
      <c r="T541" s="1"/>
      <c r="U541" s="1"/>
      <c r="V541" s="1"/>
      <c r="W541" s="1"/>
      <c r="X541" s="6"/>
      <c r="Y541" s="101"/>
      <c r="Z541" s="102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  <c r="AU541" s="5"/>
      <c r="AV541" s="5"/>
      <c r="AW541" s="5"/>
      <c r="AX541" s="6"/>
      <c r="AY541" s="6"/>
      <c r="AZ541" s="7"/>
      <c r="BA541" s="6"/>
      <c r="BB541" s="6"/>
      <c r="BC541" s="6"/>
      <c r="BD541" s="6"/>
      <c r="BE541" s="6"/>
      <c r="BF541" s="5"/>
      <c r="BG541" s="5"/>
      <c r="BH541" s="5"/>
      <c r="BI541" s="5"/>
      <c r="BJ541" s="5"/>
      <c r="BK541" s="5"/>
      <c r="BL541" s="5"/>
      <c r="BM541" s="5"/>
      <c r="BN541" s="5"/>
      <c r="BO541" s="5"/>
      <c r="BP541" s="5"/>
      <c r="BQ541" s="5"/>
      <c r="BR541" s="5"/>
      <c r="BS541" s="5"/>
      <c r="BT541" s="5"/>
      <c r="BU541" s="5"/>
      <c r="BV541" s="5"/>
      <c r="BW541" s="40"/>
    </row>
    <row r="542" spans="1:75" ht="15.75" customHeight="1">
      <c r="A542" s="61"/>
      <c r="B542" s="61"/>
      <c r="C542" s="1"/>
      <c r="D542" s="1"/>
      <c r="E542" s="62"/>
      <c r="F542" s="98"/>
      <c r="G542" s="98"/>
      <c r="H542" s="38"/>
      <c r="I542" s="99"/>
      <c r="J542" s="100"/>
      <c r="K542" s="100"/>
      <c r="L542" s="100"/>
      <c r="M542" s="100"/>
      <c r="N542" s="100"/>
      <c r="O542" s="100"/>
      <c r="P542" s="1"/>
      <c r="Q542" s="1"/>
      <c r="R542" s="1"/>
      <c r="S542" s="1"/>
      <c r="T542" s="1"/>
      <c r="U542" s="1"/>
      <c r="V542" s="1"/>
      <c r="W542" s="1"/>
      <c r="X542" s="6"/>
      <c r="Y542" s="101"/>
      <c r="Z542" s="102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  <c r="AU542" s="5"/>
      <c r="AV542" s="5"/>
      <c r="AW542" s="5"/>
      <c r="AX542" s="6"/>
      <c r="AY542" s="6"/>
      <c r="AZ542" s="7"/>
      <c r="BA542" s="6"/>
      <c r="BB542" s="6"/>
      <c r="BC542" s="6"/>
      <c r="BD542" s="6"/>
      <c r="BE542" s="6"/>
      <c r="BF542" s="5"/>
      <c r="BG542" s="5"/>
      <c r="BH542" s="5"/>
      <c r="BI542" s="5"/>
      <c r="BJ542" s="5"/>
      <c r="BK542" s="5"/>
      <c r="BL542" s="5"/>
      <c r="BM542" s="5"/>
      <c r="BN542" s="5"/>
      <c r="BO542" s="5"/>
      <c r="BP542" s="5"/>
      <c r="BQ542" s="5"/>
      <c r="BR542" s="5"/>
      <c r="BS542" s="5"/>
      <c r="BT542" s="5"/>
      <c r="BU542" s="5"/>
      <c r="BV542" s="5"/>
      <c r="BW542" s="40"/>
    </row>
    <row r="543" spans="1:75" ht="15.75" customHeight="1">
      <c r="A543" s="61"/>
      <c r="B543" s="61"/>
      <c r="C543" s="1"/>
      <c r="D543" s="1"/>
      <c r="E543" s="62"/>
      <c r="F543" s="98"/>
      <c r="G543" s="98"/>
      <c r="H543" s="38"/>
      <c r="I543" s="99"/>
      <c r="J543" s="100"/>
      <c r="K543" s="100"/>
      <c r="L543" s="100"/>
      <c r="M543" s="100"/>
      <c r="N543" s="100"/>
      <c r="O543" s="100"/>
      <c r="P543" s="1"/>
      <c r="Q543" s="1"/>
      <c r="R543" s="1"/>
      <c r="S543" s="1"/>
      <c r="T543" s="1"/>
      <c r="U543" s="1"/>
      <c r="V543" s="1"/>
      <c r="W543" s="1"/>
      <c r="X543" s="6"/>
      <c r="Y543" s="101"/>
      <c r="Z543" s="102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  <c r="AU543" s="5"/>
      <c r="AV543" s="5"/>
      <c r="AW543" s="5"/>
      <c r="AX543" s="6"/>
      <c r="AY543" s="6"/>
      <c r="AZ543" s="7"/>
      <c r="BA543" s="6"/>
      <c r="BB543" s="6"/>
      <c r="BC543" s="6"/>
      <c r="BD543" s="6"/>
      <c r="BE543" s="6"/>
      <c r="BF543" s="5"/>
      <c r="BG543" s="5"/>
      <c r="BH543" s="5"/>
      <c r="BI543" s="5"/>
      <c r="BJ543" s="5"/>
      <c r="BK543" s="5"/>
      <c r="BL543" s="5"/>
      <c r="BM543" s="5"/>
      <c r="BN543" s="5"/>
      <c r="BO543" s="5"/>
      <c r="BP543" s="5"/>
      <c r="BQ543" s="5"/>
      <c r="BR543" s="5"/>
      <c r="BS543" s="5"/>
      <c r="BT543" s="5"/>
      <c r="BU543" s="5"/>
      <c r="BV543" s="5"/>
      <c r="BW543" s="40"/>
    </row>
    <row r="544" spans="1:75" ht="15.75" customHeight="1">
      <c r="A544" s="61"/>
      <c r="B544" s="61"/>
      <c r="C544" s="1"/>
      <c r="D544" s="1"/>
      <c r="E544" s="62"/>
      <c r="F544" s="98"/>
      <c r="G544" s="98"/>
      <c r="H544" s="38"/>
      <c r="I544" s="99"/>
      <c r="J544" s="100"/>
      <c r="K544" s="100"/>
      <c r="L544" s="100"/>
      <c r="M544" s="100"/>
      <c r="N544" s="100"/>
      <c r="O544" s="100"/>
      <c r="P544" s="1"/>
      <c r="Q544" s="1"/>
      <c r="R544" s="1"/>
      <c r="S544" s="1"/>
      <c r="T544" s="1"/>
      <c r="U544" s="1"/>
      <c r="V544" s="1"/>
      <c r="W544" s="1"/>
      <c r="X544" s="6"/>
      <c r="Y544" s="101"/>
      <c r="Z544" s="102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  <c r="AR544" s="6"/>
      <c r="AS544" s="6"/>
      <c r="AT544" s="6"/>
      <c r="AU544" s="5"/>
      <c r="AV544" s="5"/>
      <c r="AW544" s="5"/>
      <c r="AX544" s="6"/>
      <c r="AY544" s="6"/>
      <c r="AZ544" s="7"/>
      <c r="BA544" s="6"/>
      <c r="BB544" s="6"/>
      <c r="BC544" s="6"/>
      <c r="BD544" s="6"/>
      <c r="BE544" s="6"/>
      <c r="BF544" s="5"/>
      <c r="BG544" s="5"/>
      <c r="BH544" s="5"/>
      <c r="BI544" s="5"/>
      <c r="BJ544" s="5"/>
      <c r="BK544" s="5"/>
      <c r="BL544" s="5"/>
      <c r="BM544" s="5"/>
      <c r="BN544" s="5"/>
      <c r="BO544" s="5"/>
      <c r="BP544" s="5"/>
      <c r="BQ544" s="5"/>
      <c r="BR544" s="5"/>
      <c r="BS544" s="5"/>
      <c r="BT544" s="5"/>
      <c r="BU544" s="5"/>
      <c r="BV544" s="5"/>
      <c r="BW544" s="40"/>
    </row>
    <row r="545" spans="1:75" ht="15.75" customHeight="1">
      <c r="A545" s="61"/>
      <c r="B545" s="61"/>
      <c r="C545" s="1"/>
      <c r="D545" s="1"/>
      <c r="E545" s="62"/>
      <c r="F545" s="98"/>
      <c r="G545" s="98"/>
      <c r="H545" s="38"/>
      <c r="I545" s="99"/>
      <c r="J545" s="100"/>
      <c r="K545" s="100"/>
      <c r="L545" s="100"/>
      <c r="M545" s="100"/>
      <c r="N545" s="100"/>
      <c r="O545" s="100"/>
      <c r="P545" s="1"/>
      <c r="Q545" s="1"/>
      <c r="R545" s="1"/>
      <c r="S545" s="1"/>
      <c r="T545" s="1"/>
      <c r="U545" s="1"/>
      <c r="V545" s="1"/>
      <c r="W545" s="1"/>
      <c r="X545" s="6"/>
      <c r="Y545" s="101"/>
      <c r="Z545" s="102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  <c r="AR545" s="6"/>
      <c r="AS545" s="6"/>
      <c r="AT545" s="6"/>
      <c r="AU545" s="5"/>
      <c r="AV545" s="5"/>
      <c r="AW545" s="5"/>
      <c r="AX545" s="6"/>
      <c r="AY545" s="6"/>
      <c r="AZ545" s="7"/>
      <c r="BA545" s="6"/>
      <c r="BB545" s="6"/>
      <c r="BC545" s="6"/>
      <c r="BD545" s="6"/>
      <c r="BE545" s="6"/>
      <c r="BF545" s="5"/>
      <c r="BG545" s="5"/>
      <c r="BH545" s="5"/>
      <c r="BI545" s="5"/>
      <c r="BJ545" s="5"/>
      <c r="BK545" s="5"/>
      <c r="BL545" s="5"/>
      <c r="BM545" s="5"/>
      <c r="BN545" s="5"/>
      <c r="BO545" s="5"/>
      <c r="BP545" s="5"/>
      <c r="BQ545" s="5"/>
      <c r="BR545" s="5"/>
      <c r="BS545" s="5"/>
      <c r="BT545" s="5"/>
      <c r="BU545" s="5"/>
      <c r="BV545" s="5"/>
      <c r="BW545" s="40"/>
    </row>
    <row r="546" spans="1:75" ht="15.75" customHeight="1">
      <c r="A546" s="61"/>
      <c r="B546" s="61"/>
      <c r="C546" s="1"/>
      <c r="D546" s="1"/>
      <c r="E546" s="62"/>
      <c r="F546" s="98"/>
      <c r="G546" s="98"/>
      <c r="H546" s="38"/>
      <c r="I546" s="99"/>
      <c r="J546" s="100"/>
      <c r="K546" s="100"/>
      <c r="L546" s="100"/>
      <c r="M546" s="100"/>
      <c r="N546" s="100"/>
      <c r="O546" s="100"/>
      <c r="P546" s="1"/>
      <c r="Q546" s="1"/>
      <c r="R546" s="1"/>
      <c r="S546" s="1"/>
      <c r="T546" s="1"/>
      <c r="U546" s="1"/>
      <c r="V546" s="1"/>
      <c r="W546" s="1"/>
      <c r="X546" s="6"/>
      <c r="Y546" s="101"/>
      <c r="Z546" s="102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  <c r="AU546" s="5"/>
      <c r="AV546" s="5"/>
      <c r="AW546" s="5"/>
      <c r="AX546" s="6"/>
      <c r="AY546" s="6"/>
      <c r="AZ546" s="7"/>
      <c r="BA546" s="6"/>
      <c r="BB546" s="6"/>
      <c r="BC546" s="6"/>
      <c r="BD546" s="6"/>
      <c r="BE546" s="6"/>
      <c r="BF546" s="5"/>
      <c r="BG546" s="5"/>
      <c r="BH546" s="5"/>
      <c r="BI546" s="5"/>
      <c r="BJ546" s="5"/>
      <c r="BK546" s="5"/>
      <c r="BL546" s="5"/>
      <c r="BM546" s="5"/>
      <c r="BN546" s="5"/>
      <c r="BO546" s="5"/>
      <c r="BP546" s="5"/>
      <c r="BQ546" s="5"/>
      <c r="BR546" s="5"/>
      <c r="BS546" s="5"/>
      <c r="BT546" s="5"/>
      <c r="BU546" s="5"/>
      <c r="BV546" s="5"/>
      <c r="BW546" s="40"/>
    </row>
    <row r="547" spans="1:75" ht="15.75" customHeight="1">
      <c r="A547" s="61"/>
      <c r="B547" s="61"/>
      <c r="C547" s="1"/>
      <c r="D547" s="1"/>
      <c r="E547" s="62"/>
      <c r="F547" s="98"/>
      <c r="G547" s="98"/>
      <c r="H547" s="38"/>
      <c r="I547" s="99"/>
      <c r="J547" s="100"/>
      <c r="K547" s="100"/>
      <c r="L547" s="100"/>
      <c r="M547" s="100"/>
      <c r="N547" s="100"/>
      <c r="O547" s="100"/>
      <c r="P547" s="1"/>
      <c r="Q547" s="1"/>
      <c r="R547" s="1"/>
      <c r="S547" s="1"/>
      <c r="T547" s="1"/>
      <c r="U547" s="1"/>
      <c r="V547" s="1"/>
      <c r="W547" s="1"/>
      <c r="X547" s="6"/>
      <c r="Y547" s="101"/>
      <c r="Z547" s="102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  <c r="AR547" s="6"/>
      <c r="AS547" s="6"/>
      <c r="AT547" s="6"/>
      <c r="AU547" s="5"/>
      <c r="AV547" s="5"/>
      <c r="AW547" s="5"/>
      <c r="AX547" s="6"/>
      <c r="AY547" s="6"/>
      <c r="AZ547" s="7"/>
      <c r="BA547" s="6"/>
      <c r="BB547" s="6"/>
      <c r="BC547" s="6"/>
      <c r="BD547" s="6"/>
      <c r="BE547" s="6"/>
      <c r="BF547" s="5"/>
      <c r="BG547" s="5"/>
      <c r="BH547" s="5"/>
      <c r="BI547" s="5"/>
      <c r="BJ547" s="5"/>
      <c r="BK547" s="5"/>
      <c r="BL547" s="5"/>
      <c r="BM547" s="5"/>
      <c r="BN547" s="5"/>
      <c r="BO547" s="5"/>
      <c r="BP547" s="5"/>
      <c r="BQ547" s="5"/>
      <c r="BR547" s="5"/>
      <c r="BS547" s="5"/>
      <c r="BT547" s="5"/>
      <c r="BU547" s="5"/>
      <c r="BV547" s="5"/>
      <c r="BW547" s="40"/>
    </row>
    <row r="548" spans="1:75" ht="15.75" customHeight="1">
      <c r="A548" s="61"/>
      <c r="B548" s="61"/>
      <c r="C548" s="1"/>
      <c r="D548" s="1"/>
      <c r="E548" s="62"/>
      <c r="F548" s="98"/>
      <c r="G548" s="98"/>
      <c r="H548" s="38"/>
      <c r="I548" s="99"/>
      <c r="J548" s="100"/>
      <c r="K548" s="100"/>
      <c r="L548" s="100"/>
      <c r="M548" s="100"/>
      <c r="N548" s="100"/>
      <c r="O548" s="100"/>
      <c r="P548" s="1"/>
      <c r="Q548" s="1"/>
      <c r="R548" s="1"/>
      <c r="S548" s="1"/>
      <c r="T548" s="1"/>
      <c r="U548" s="1"/>
      <c r="V548" s="1"/>
      <c r="W548" s="1"/>
      <c r="X548" s="6"/>
      <c r="Y548" s="101"/>
      <c r="Z548" s="102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  <c r="AR548" s="6"/>
      <c r="AS548" s="6"/>
      <c r="AT548" s="6"/>
      <c r="AU548" s="5"/>
      <c r="AV548" s="5"/>
      <c r="AW548" s="5"/>
      <c r="AX548" s="6"/>
      <c r="AY548" s="6"/>
      <c r="AZ548" s="7"/>
      <c r="BA548" s="6"/>
      <c r="BB548" s="6"/>
      <c r="BC548" s="6"/>
      <c r="BD548" s="6"/>
      <c r="BE548" s="6"/>
      <c r="BF548" s="5"/>
      <c r="BG548" s="5"/>
      <c r="BH548" s="5"/>
      <c r="BI548" s="5"/>
      <c r="BJ548" s="5"/>
      <c r="BK548" s="5"/>
      <c r="BL548" s="5"/>
      <c r="BM548" s="5"/>
      <c r="BN548" s="5"/>
      <c r="BO548" s="5"/>
      <c r="BP548" s="5"/>
      <c r="BQ548" s="5"/>
      <c r="BR548" s="5"/>
      <c r="BS548" s="5"/>
      <c r="BT548" s="5"/>
      <c r="BU548" s="5"/>
      <c r="BV548" s="5"/>
      <c r="BW548" s="40"/>
    </row>
    <row r="549" spans="1:75" ht="15.75" customHeight="1">
      <c r="A549" s="61"/>
      <c r="B549" s="61"/>
      <c r="C549" s="1"/>
      <c r="D549" s="1"/>
      <c r="E549" s="62"/>
      <c r="F549" s="98"/>
      <c r="G549" s="98"/>
      <c r="H549" s="38"/>
      <c r="I549" s="99"/>
      <c r="J549" s="100"/>
      <c r="K549" s="100"/>
      <c r="L549" s="100"/>
      <c r="M549" s="100"/>
      <c r="N549" s="100"/>
      <c r="O549" s="100"/>
      <c r="P549" s="1"/>
      <c r="Q549" s="1"/>
      <c r="R549" s="1"/>
      <c r="S549" s="1"/>
      <c r="T549" s="1"/>
      <c r="U549" s="1"/>
      <c r="V549" s="1"/>
      <c r="W549" s="1"/>
      <c r="X549" s="6"/>
      <c r="Y549" s="101"/>
      <c r="Z549" s="102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  <c r="AU549" s="5"/>
      <c r="AV549" s="5"/>
      <c r="AW549" s="5"/>
      <c r="AX549" s="6"/>
      <c r="AY549" s="6"/>
      <c r="AZ549" s="7"/>
      <c r="BA549" s="6"/>
      <c r="BB549" s="6"/>
      <c r="BC549" s="6"/>
      <c r="BD549" s="6"/>
      <c r="BE549" s="6"/>
      <c r="BF549" s="5"/>
      <c r="BG549" s="5"/>
      <c r="BH549" s="5"/>
      <c r="BI549" s="5"/>
      <c r="BJ549" s="5"/>
      <c r="BK549" s="5"/>
      <c r="BL549" s="5"/>
      <c r="BM549" s="5"/>
      <c r="BN549" s="5"/>
      <c r="BO549" s="5"/>
      <c r="BP549" s="5"/>
      <c r="BQ549" s="5"/>
      <c r="BR549" s="5"/>
      <c r="BS549" s="5"/>
      <c r="BT549" s="5"/>
      <c r="BU549" s="5"/>
      <c r="BV549" s="5"/>
      <c r="BW549" s="40"/>
    </row>
    <row r="550" spans="1:75" ht="15.75" customHeight="1">
      <c r="A550" s="61"/>
      <c r="B550" s="61"/>
      <c r="C550" s="1"/>
      <c r="D550" s="1"/>
      <c r="E550" s="62"/>
      <c r="F550" s="98"/>
      <c r="G550" s="98"/>
      <c r="H550" s="38"/>
      <c r="I550" s="99"/>
      <c r="J550" s="100"/>
      <c r="K550" s="100"/>
      <c r="L550" s="100"/>
      <c r="M550" s="100"/>
      <c r="N550" s="100"/>
      <c r="O550" s="100"/>
      <c r="P550" s="1"/>
      <c r="Q550" s="1"/>
      <c r="R550" s="1"/>
      <c r="S550" s="1"/>
      <c r="T550" s="1"/>
      <c r="U550" s="1"/>
      <c r="V550" s="1"/>
      <c r="W550" s="1"/>
      <c r="X550" s="6"/>
      <c r="Y550" s="101"/>
      <c r="Z550" s="102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  <c r="AR550" s="6"/>
      <c r="AS550" s="6"/>
      <c r="AT550" s="6"/>
      <c r="AU550" s="5"/>
      <c r="AV550" s="5"/>
      <c r="AW550" s="5"/>
      <c r="AX550" s="6"/>
      <c r="AY550" s="6"/>
      <c r="AZ550" s="7"/>
      <c r="BA550" s="6"/>
      <c r="BB550" s="6"/>
      <c r="BC550" s="6"/>
      <c r="BD550" s="6"/>
      <c r="BE550" s="6"/>
      <c r="BF550" s="5"/>
      <c r="BG550" s="5"/>
      <c r="BH550" s="5"/>
      <c r="BI550" s="5"/>
      <c r="BJ550" s="5"/>
      <c r="BK550" s="5"/>
      <c r="BL550" s="5"/>
      <c r="BM550" s="5"/>
      <c r="BN550" s="5"/>
      <c r="BO550" s="5"/>
      <c r="BP550" s="5"/>
      <c r="BQ550" s="5"/>
      <c r="BR550" s="5"/>
      <c r="BS550" s="5"/>
      <c r="BT550" s="5"/>
      <c r="BU550" s="5"/>
      <c r="BV550" s="5"/>
      <c r="BW550" s="40"/>
    </row>
    <row r="551" spans="1:75" ht="15.75" customHeight="1">
      <c r="A551" s="61"/>
      <c r="B551" s="61"/>
      <c r="C551" s="1"/>
      <c r="D551" s="1"/>
      <c r="E551" s="62"/>
      <c r="F551" s="98"/>
      <c r="G551" s="98"/>
      <c r="H551" s="38"/>
      <c r="I551" s="99"/>
      <c r="J551" s="100"/>
      <c r="K551" s="100"/>
      <c r="L551" s="100"/>
      <c r="M551" s="100"/>
      <c r="N551" s="100"/>
      <c r="O551" s="100"/>
      <c r="P551" s="1"/>
      <c r="Q551" s="1"/>
      <c r="R551" s="1"/>
      <c r="S551" s="1"/>
      <c r="T551" s="1"/>
      <c r="U551" s="1"/>
      <c r="V551" s="1"/>
      <c r="W551" s="1"/>
      <c r="X551" s="6"/>
      <c r="Y551" s="101"/>
      <c r="Z551" s="102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  <c r="AR551" s="6"/>
      <c r="AS551" s="6"/>
      <c r="AT551" s="6"/>
      <c r="AU551" s="5"/>
      <c r="AV551" s="5"/>
      <c r="AW551" s="5"/>
      <c r="AX551" s="6"/>
      <c r="AY551" s="6"/>
      <c r="AZ551" s="7"/>
      <c r="BA551" s="6"/>
      <c r="BB551" s="6"/>
      <c r="BC551" s="6"/>
      <c r="BD551" s="6"/>
      <c r="BE551" s="6"/>
      <c r="BF551" s="5"/>
      <c r="BG551" s="5"/>
      <c r="BH551" s="5"/>
      <c r="BI551" s="5"/>
      <c r="BJ551" s="5"/>
      <c r="BK551" s="5"/>
      <c r="BL551" s="5"/>
      <c r="BM551" s="5"/>
      <c r="BN551" s="5"/>
      <c r="BO551" s="5"/>
      <c r="BP551" s="5"/>
      <c r="BQ551" s="5"/>
      <c r="BR551" s="5"/>
      <c r="BS551" s="5"/>
      <c r="BT551" s="5"/>
      <c r="BU551" s="5"/>
      <c r="BV551" s="5"/>
      <c r="BW551" s="40"/>
    </row>
    <row r="552" spans="1:75" ht="15.75" customHeight="1">
      <c r="A552" s="61"/>
      <c r="B552" s="61"/>
      <c r="C552" s="1"/>
      <c r="D552" s="1"/>
      <c r="E552" s="62"/>
      <c r="F552" s="98"/>
      <c r="G552" s="98"/>
      <c r="H552" s="38"/>
      <c r="I552" s="99"/>
      <c r="J552" s="100"/>
      <c r="K552" s="100"/>
      <c r="L552" s="100"/>
      <c r="M552" s="100"/>
      <c r="N552" s="100"/>
      <c r="O552" s="100"/>
      <c r="P552" s="1"/>
      <c r="Q552" s="1"/>
      <c r="R552" s="1"/>
      <c r="S552" s="1"/>
      <c r="T552" s="1"/>
      <c r="U552" s="1"/>
      <c r="V552" s="1"/>
      <c r="W552" s="1"/>
      <c r="X552" s="6"/>
      <c r="Y552" s="101"/>
      <c r="Z552" s="102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  <c r="AP552" s="6"/>
      <c r="AQ552" s="6"/>
      <c r="AR552" s="6"/>
      <c r="AS552" s="6"/>
      <c r="AT552" s="6"/>
      <c r="AU552" s="5"/>
      <c r="AV552" s="5"/>
      <c r="AW552" s="5"/>
      <c r="AX552" s="6"/>
      <c r="AY552" s="6"/>
      <c r="AZ552" s="7"/>
      <c r="BA552" s="6"/>
      <c r="BB552" s="6"/>
      <c r="BC552" s="6"/>
      <c r="BD552" s="6"/>
      <c r="BE552" s="6"/>
      <c r="BF552" s="5"/>
      <c r="BG552" s="5"/>
      <c r="BH552" s="5"/>
      <c r="BI552" s="5"/>
      <c r="BJ552" s="5"/>
      <c r="BK552" s="5"/>
      <c r="BL552" s="5"/>
      <c r="BM552" s="5"/>
      <c r="BN552" s="5"/>
      <c r="BO552" s="5"/>
      <c r="BP552" s="5"/>
      <c r="BQ552" s="5"/>
      <c r="BR552" s="5"/>
      <c r="BS552" s="5"/>
      <c r="BT552" s="5"/>
      <c r="BU552" s="5"/>
      <c r="BV552" s="5"/>
      <c r="BW552" s="40"/>
    </row>
    <row r="553" spans="1:75" ht="15.75" customHeight="1">
      <c r="A553" s="61"/>
      <c r="B553" s="61"/>
      <c r="C553" s="1"/>
      <c r="D553" s="1"/>
      <c r="E553" s="62"/>
      <c r="F553" s="98"/>
      <c r="G553" s="98"/>
      <c r="H553" s="38"/>
      <c r="I553" s="99"/>
      <c r="J553" s="100"/>
      <c r="K553" s="100"/>
      <c r="L553" s="100"/>
      <c r="M553" s="100"/>
      <c r="N553" s="100"/>
      <c r="O553" s="100"/>
      <c r="P553" s="1"/>
      <c r="Q553" s="1"/>
      <c r="R553" s="1"/>
      <c r="S553" s="1"/>
      <c r="T553" s="1"/>
      <c r="U553" s="1"/>
      <c r="V553" s="1"/>
      <c r="W553" s="1"/>
      <c r="X553" s="6"/>
      <c r="Y553" s="101"/>
      <c r="Z553" s="102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  <c r="AR553" s="6"/>
      <c r="AS553" s="6"/>
      <c r="AT553" s="6"/>
      <c r="AU553" s="5"/>
      <c r="AV553" s="5"/>
      <c r="AW553" s="5"/>
      <c r="AX553" s="6"/>
      <c r="AY553" s="6"/>
      <c r="AZ553" s="7"/>
      <c r="BA553" s="6"/>
      <c r="BB553" s="6"/>
      <c r="BC553" s="6"/>
      <c r="BD553" s="6"/>
      <c r="BE553" s="6"/>
      <c r="BF553" s="5"/>
      <c r="BG553" s="5"/>
      <c r="BH553" s="5"/>
      <c r="BI553" s="5"/>
      <c r="BJ553" s="5"/>
      <c r="BK553" s="5"/>
      <c r="BL553" s="5"/>
      <c r="BM553" s="5"/>
      <c r="BN553" s="5"/>
      <c r="BO553" s="5"/>
      <c r="BP553" s="5"/>
      <c r="BQ553" s="5"/>
      <c r="BR553" s="5"/>
      <c r="BS553" s="5"/>
      <c r="BT553" s="5"/>
      <c r="BU553" s="5"/>
      <c r="BV553" s="5"/>
      <c r="BW553" s="40"/>
    </row>
    <row r="554" spans="1:75" ht="15.75" customHeight="1">
      <c r="A554" s="61"/>
      <c r="B554" s="61"/>
      <c r="C554" s="1"/>
      <c r="D554" s="1"/>
      <c r="E554" s="62"/>
      <c r="F554" s="98"/>
      <c r="G554" s="98"/>
      <c r="H554" s="38"/>
      <c r="I554" s="99"/>
      <c r="J554" s="100"/>
      <c r="K554" s="100"/>
      <c r="L554" s="100"/>
      <c r="M554" s="100"/>
      <c r="N554" s="100"/>
      <c r="O554" s="100"/>
      <c r="P554" s="1"/>
      <c r="Q554" s="1"/>
      <c r="R554" s="1"/>
      <c r="S554" s="1"/>
      <c r="T554" s="1"/>
      <c r="U554" s="1"/>
      <c r="V554" s="1"/>
      <c r="W554" s="1"/>
      <c r="X554" s="6"/>
      <c r="Y554" s="101"/>
      <c r="Z554" s="102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  <c r="AQ554" s="6"/>
      <c r="AR554" s="6"/>
      <c r="AS554" s="6"/>
      <c r="AT554" s="6"/>
      <c r="AU554" s="5"/>
      <c r="AV554" s="5"/>
      <c r="AW554" s="5"/>
      <c r="AX554" s="6"/>
      <c r="AY554" s="6"/>
      <c r="AZ554" s="7"/>
      <c r="BA554" s="6"/>
      <c r="BB554" s="6"/>
      <c r="BC554" s="6"/>
      <c r="BD554" s="6"/>
      <c r="BE554" s="6"/>
      <c r="BF554" s="5"/>
      <c r="BG554" s="5"/>
      <c r="BH554" s="5"/>
      <c r="BI554" s="5"/>
      <c r="BJ554" s="5"/>
      <c r="BK554" s="5"/>
      <c r="BL554" s="5"/>
      <c r="BM554" s="5"/>
      <c r="BN554" s="5"/>
      <c r="BO554" s="5"/>
      <c r="BP554" s="5"/>
      <c r="BQ554" s="5"/>
      <c r="BR554" s="5"/>
      <c r="BS554" s="5"/>
      <c r="BT554" s="5"/>
      <c r="BU554" s="5"/>
      <c r="BV554" s="5"/>
      <c r="BW554" s="40"/>
    </row>
    <row r="555" spans="1:75" ht="15.75" customHeight="1">
      <c r="A555" s="61"/>
      <c r="B555" s="61"/>
      <c r="C555" s="1"/>
      <c r="D555" s="1"/>
      <c r="E555" s="62"/>
      <c r="F555" s="98"/>
      <c r="G555" s="98"/>
      <c r="H555" s="38"/>
      <c r="I555" s="99"/>
      <c r="J555" s="100"/>
      <c r="K555" s="100"/>
      <c r="L555" s="100"/>
      <c r="M555" s="100"/>
      <c r="N555" s="100"/>
      <c r="O555" s="100"/>
      <c r="P555" s="1"/>
      <c r="Q555" s="1"/>
      <c r="R555" s="1"/>
      <c r="S555" s="1"/>
      <c r="T555" s="1"/>
      <c r="U555" s="1"/>
      <c r="V555" s="1"/>
      <c r="W555" s="1"/>
      <c r="X555" s="6"/>
      <c r="Y555" s="101"/>
      <c r="Z555" s="102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6"/>
      <c r="AQ555" s="6"/>
      <c r="AR555" s="6"/>
      <c r="AS555" s="6"/>
      <c r="AT555" s="6"/>
      <c r="AU555" s="5"/>
      <c r="AV555" s="5"/>
      <c r="AW555" s="5"/>
      <c r="AX555" s="6"/>
      <c r="AY555" s="6"/>
      <c r="AZ555" s="7"/>
      <c r="BA555" s="6"/>
      <c r="BB555" s="6"/>
      <c r="BC555" s="6"/>
      <c r="BD555" s="6"/>
      <c r="BE555" s="6"/>
      <c r="BF555" s="5"/>
      <c r="BG555" s="5"/>
      <c r="BH555" s="5"/>
      <c r="BI555" s="5"/>
      <c r="BJ555" s="5"/>
      <c r="BK555" s="5"/>
      <c r="BL555" s="5"/>
      <c r="BM555" s="5"/>
      <c r="BN555" s="5"/>
      <c r="BO555" s="5"/>
      <c r="BP555" s="5"/>
      <c r="BQ555" s="5"/>
      <c r="BR555" s="5"/>
      <c r="BS555" s="5"/>
      <c r="BT555" s="5"/>
      <c r="BU555" s="5"/>
      <c r="BV555" s="5"/>
      <c r="BW555" s="40"/>
    </row>
    <row r="556" spans="1:75" ht="15.75" customHeight="1">
      <c r="A556" s="61"/>
      <c r="B556" s="61"/>
      <c r="C556" s="1"/>
      <c r="D556" s="1"/>
      <c r="E556" s="62"/>
      <c r="F556" s="98"/>
      <c r="G556" s="98"/>
      <c r="H556" s="38"/>
      <c r="I556" s="99"/>
      <c r="J556" s="100"/>
      <c r="K556" s="100"/>
      <c r="L556" s="100"/>
      <c r="M556" s="100"/>
      <c r="N556" s="100"/>
      <c r="O556" s="100"/>
      <c r="P556" s="1"/>
      <c r="Q556" s="1"/>
      <c r="R556" s="1"/>
      <c r="S556" s="1"/>
      <c r="T556" s="1"/>
      <c r="U556" s="1"/>
      <c r="V556" s="1"/>
      <c r="W556" s="1"/>
      <c r="X556" s="6"/>
      <c r="Y556" s="101"/>
      <c r="Z556" s="102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6"/>
      <c r="AQ556" s="6"/>
      <c r="AR556" s="6"/>
      <c r="AS556" s="6"/>
      <c r="AT556" s="6"/>
      <c r="AU556" s="5"/>
      <c r="AV556" s="5"/>
      <c r="AW556" s="5"/>
      <c r="AX556" s="6"/>
      <c r="AY556" s="6"/>
      <c r="AZ556" s="7"/>
      <c r="BA556" s="6"/>
      <c r="BB556" s="6"/>
      <c r="BC556" s="6"/>
      <c r="BD556" s="6"/>
      <c r="BE556" s="6"/>
      <c r="BF556" s="5"/>
      <c r="BG556" s="5"/>
      <c r="BH556" s="5"/>
      <c r="BI556" s="5"/>
      <c r="BJ556" s="5"/>
      <c r="BK556" s="5"/>
      <c r="BL556" s="5"/>
      <c r="BM556" s="5"/>
      <c r="BN556" s="5"/>
      <c r="BO556" s="5"/>
      <c r="BP556" s="5"/>
      <c r="BQ556" s="5"/>
      <c r="BR556" s="5"/>
      <c r="BS556" s="5"/>
      <c r="BT556" s="5"/>
      <c r="BU556" s="5"/>
      <c r="BV556" s="5"/>
      <c r="BW556" s="40"/>
    </row>
    <row r="557" spans="1:75" ht="15.75" customHeight="1">
      <c r="A557" s="61"/>
      <c r="B557" s="61"/>
      <c r="C557" s="1"/>
      <c r="D557" s="1"/>
      <c r="E557" s="62"/>
      <c r="F557" s="98"/>
      <c r="G557" s="98"/>
      <c r="H557" s="38"/>
      <c r="I557" s="99"/>
      <c r="J557" s="100"/>
      <c r="K557" s="100"/>
      <c r="L557" s="100"/>
      <c r="M557" s="100"/>
      <c r="N557" s="100"/>
      <c r="O557" s="100"/>
      <c r="P557" s="1"/>
      <c r="Q557" s="1"/>
      <c r="R557" s="1"/>
      <c r="S557" s="1"/>
      <c r="T557" s="1"/>
      <c r="U557" s="1"/>
      <c r="V557" s="1"/>
      <c r="W557" s="1"/>
      <c r="X557" s="6"/>
      <c r="Y557" s="101"/>
      <c r="Z557" s="102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  <c r="AR557" s="6"/>
      <c r="AS557" s="6"/>
      <c r="AT557" s="6"/>
      <c r="AU557" s="5"/>
      <c r="AV557" s="5"/>
      <c r="AW557" s="5"/>
      <c r="AX557" s="6"/>
      <c r="AY557" s="6"/>
      <c r="AZ557" s="7"/>
      <c r="BA557" s="6"/>
      <c r="BB557" s="6"/>
      <c r="BC557" s="6"/>
      <c r="BD557" s="6"/>
      <c r="BE557" s="6"/>
      <c r="BF557" s="5"/>
      <c r="BG557" s="5"/>
      <c r="BH557" s="5"/>
      <c r="BI557" s="5"/>
      <c r="BJ557" s="5"/>
      <c r="BK557" s="5"/>
      <c r="BL557" s="5"/>
      <c r="BM557" s="5"/>
      <c r="BN557" s="5"/>
      <c r="BO557" s="5"/>
      <c r="BP557" s="5"/>
      <c r="BQ557" s="5"/>
      <c r="BR557" s="5"/>
      <c r="BS557" s="5"/>
      <c r="BT557" s="5"/>
      <c r="BU557" s="5"/>
      <c r="BV557" s="5"/>
      <c r="BW557" s="40"/>
    </row>
    <row r="558" spans="1:75" ht="15.75" customHeight="1">
      <c r="A558" s="61"/>
      <c r="B558" s="61"/>
      <c r="C558" s="1"/>
      <c r="D558" s="1"/>
      <c r="E558" s="62"/>
      <c r="F558" s="98"/>
      <c r="G558" s="98"/>
      <c r="H558" s="38"/>
      <c r="I558" s="99"/>
      <c r="J558" s="100"/>
      <c r="K558" s="100"/>
      <c r="L558" s="100"/>
      <c r="M558" s="100"/>
      <c r="N558" s="100"/>
      <c r="O558" s="100"/>
      <c r="P558" s="1"/>
      <c r="Q558" s="1"/>
      <c r="R558" s="1"/>
      <c r="S558" s="1"/>
      <c r="T558" s="1"/>
      <c r="U558" s="1"/>
      <c r="V558" s="1"/>
      <c r="W558" s="1"/>
      <c r="X558" s="6"/>
      <c r="Y558" s="101"/>
      <c r="Z558" s="102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  <c r="AQ558" s="6"/>
      <c r="AR558" s="6"/>
      <c r="AS558" s="6"/>
      <c r="AT558" s="6"/>
      <c r="AU558" s="5"/>
      <c r="AV558" s="5"/>
      <c r="AW558" s="5"/>
      <c r="AX558" s="6"/>
      <c r="AY558" s="6"/>
      <c r="AZ558" s="7"/>
      <c r="BA558" s="6"/>
      <c r="BB558" s="6"/>
      <c r="BC558" s="6"/>
      <c r="BD558" s="6"/>
      <c r="BE558" s="6"/>
      <c r="BF558" s="5"/>
      <c r="BG558" s="5"/>
      <c r="BH558" s="5"/>
      <c r="BI558" s="5"/>
      <c r="BJ558" s="5"/>
      <c r="BK558" s="5"/>
      <c r="BL558" s="5"/>
      <c r="BM558" s="5"/>
      <c r="BN558" s="5"/>
      <c r="BO558" s="5"/>
      <c r="BP558" s="5"/>
      <c r="BQ558" s="5"/>
      <c r="BR558" s="5"/>
      <c r="BS558" s="5"/>
      <c r="BT558" s="5"/>
      <c r="BU558" s="5"/>
      <c r="BV558" s="5"/>
      <c r="BW558" s="40"/>
    </row>
    <row r="559" spans="1:75" ht="15.75" customHeight="1">
      <c r="A559" s="61"/>
      <c r="B559" s="61"/>
      <c r="C559" s="1"/>
      <c r="D559" s="1"/>
      <c r="E559" s="62"/>
      <c r="F559" s="98"/>
      <c r="G559" s="98"/>
      <c r="H559" s="38"/>
      <c r="I559" s="99"/>
      <c r="J559" s="100"/>
      <c r="K559" s="100"/>
      <c r="L559" s="100"/>
      <c r="M559" s="100"/>
      <c r="N559" s="100"/>
      <c r="O559" s="100"/>
      <c r="P559" s="1"/>
      <c r="Q559" s="1"/>
      <c r="R559" s="1"/>
      <c r="S559" s="1"/>
      <c r="T559" s="1"/>
      <c r="U559" s="1"/>
      <c r="V559" s="1"/>
      <c r="W559" s="1"/>
      <c r="X559" s="6"/>
      <c r="Y559" s="101"/>
      <c r="Z559" s="102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  <c r="AR559" s="6"/>
      <c r="AS559" s="6"/>
      <c r="AT559" s="6"/>
      <c r="AU559" s="5"/>
      <c r="AV559" s="5"/>
      <c r="AW559" s="5"/>
      <c r="AX559" s="6"/>
      <c r="AY559" s="6"/>
      <c r="AZ559" s="7"/>
      <c r="BA559" s="6"/>
      <c r="BB559" s="6"/>
      <c r="BC559" s="6"/>
      <c r="BD559" s="6"/>
      <c r="BE559" s="6"/>
      <c r="BF559" s="5"/>
      <c r="BG559" s="5"/>
      <c r="BH559" s="5"/>
      <c r="BI559" s="5"/>
      <c r="BJ559" s="5"/>
      <c r="BK559" s="5"/>
      <c r="BL559" s="5"/>
      <c r="BM559" s="5"/>
      <c r="BN559" s="5"/>
      <c r="BO559" s="5"/>
      <c r="BP559" s="5"/>
      <c r="BQ559" s="5"/>
      <c r="BR559" s="5"/>
      <c r="BS559" s="5"/>
      <c r="BT559" s="5"/>
      <c r="BU559" s="5"/>
      <c r="BV559" s="5"/>
      <c r="BW559" s="40"/>
    </row>
    <row r="560" spans="1:75" ht="15.75" customHeight="1">
      <c r="A560" s="61"/>
      <c r="B560" s="61"/>
      <c r="C560" s="1"/>
      <c r="D560" s="1"/>
      <c r="E560" s="62"/>
      <c r="F560" s="98"/>
      <c r="G560" s="98"/>
      <c r="H560" s="38"/>
      <c r="I560" s="99"/>
      <c r="J560" s="100"/>
      <c r="K560" s="100"/>
      <c r="L560" s="100"/>
      <c r="M560" s="100"/>
      <c r="N560" s="100"/>
      <c r="O560" s="100"/>
      <c r="P560" s="1"/>
      <c r="Q560" s="1"/>
      <c r="R560" s="1"/>
      <c r="S560" s="1"/>
      <c r="T560" s="1"/>
      <c r="U560" s="1"/>
      <c r="V560" s="1"/>
      <c r="W560" s="1"/>
      <c r="X560" s="6"/>
      <c r="Y560" s="101"/>
      <c r="Z560" s="102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  <c r="AQ560" s="6"/>
      <c r="AR560" s="6"/>
      <c r="AS560" s="6"/>
      <c r="AT560" s="6"/>
      <c r="AU560" s="5"/>
      <c r="AV560" s="5"/>
      <c r="AW560" s="5"/>
      <c r="AX560" s="6"/>
      <c r="AY560" s="6"/>
      <c r="AZ560" s="7"/>
      <c r="BA560" s="6"/>
      <c r="BB560" s="6"/>
      <c r="BC560" s="6"/>
      <c r="BD560" s="6"/>
      <c r="BE560" s="6"/>
      <c r="BF560" s="5"/>
      <c r="BG560" s="5"/>
      <c r="BH560" s="5"/>
      <c r="BI560" s="5"/>
      <c r="BJ560" s="5"/>
      <c r="BK560" s="5"/>
      <c r="BL560" s="5"/>
      <c r="BM560" s="5"/>
      <c r="BN560" s="5"/>
      <c r="BO560" s="5"/>
      <c r="BP560" s="5"/>
      <c r="BQ560" s="5"/>
      <c r="BR560" s="5"/>
      <c r="BS560" s="5"/>
      <c r="BT560" s="5"/>
      <c r="BU560" s="5"/>
      <c r="BV560" s="5"/>
      <c r="BW560" s="40"/>
    </row>
    <row r="561" spans="1:75" ht="15.75" customHeight="1">
      <c r="A561" s="61"/>
      <c r="B561" s="61"/>
      <c r="C561" s="1"/>
      <c r="D561" s="1"/>
      <c r="E561" s="62"/>
      <c r="F561" s="98"/>
      <c r="G561" s="98"/>
      <c r="H561" s="38"/>
      <c r="I561" s="99"/>
      <c r="J561" s="100"/>
      <c r="K561" s="100"/>
      <c r="L561" s="100"/>
      <c r="M561" s="100"/>
      <c r="N561" s="100"/>
      <c r="O561" s="100"/>
      <c r="P561" s="1"/>
      <c r="Q561" s="1"/>
      <c r="R561" s="1"/>
      <c r="S561" s="1"/>
      <c r="T561" s="1"/>
      <c r="U561" s="1"/>
      <c r="V561" s="1"/>
      <c r="W561" s="1"/>
      <c r="X561" s="6"/>
      <c r="Y561" s="101"/>
      <c r="Z561" s="102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  <c r="AP561" s="6"/>
      <c r="AQ561" s="6"/>
      <c r="AR561" s="6"/>
      <c r="AS561" s="6"/>
      <c r="AT561" s="6"/>
      <c r="AU561" s="5"/>
      <c r="AV561" s="5"/>
      <c r="AW561" s="5"/>
      <c r="AX561" s="6"/>
      <c r="AY561" s="6"/>
      <c r="AZ561" s="7"/>
      <c r="BA561" s="6"/>
      <c r="BB561" s="6"/>
      <c r="BC561" s="6"/>
      <c r="BD561" s="6"/>
      <c r="BE561" s="6"/>
      <c r="BF561" s="5"/>
      <c r="BG561" s="5"/>
      <c r="BH561" s="5"/>
      <c r="BI561" s="5"/>
      <c r="BJ561" s="5"/>
      <c r="BK561" s="5"/>
      <c r="BL561" s="5"/>
      <c r="BM561" s="5"/>
      <c r="BN561" s="5"/>
      <c r="BO561" s="5"/>
      <c r="BP561" s="5"/>
      <c r="BQ561" s="5"/>
      <c r="BR561" s="5"/>
      <c r="BS561" s="5"/>
      <c r="BT561" s="5"/>
      <c r="BU561" s="5"/>
      <c r="BV561" s="5"/>
      <c r="BW561" s="40"/>
    </row>
    <row r="562" spans="1:75" ht="15.75" customHeight="1">
      <c r="A562" s="61"/>
      <c r="B562" s="61"/>
      <c r="C562" s="1"/>
      <c r="D562" s="1"/>
      <c r="E562" s="62"/>
      <c r="F562" s="98"/>
      <c r="G562" s="98"/>
      <c r="H562" s="38"/>
      <c r="I562" s="99"/>
      <c r="J562" s="100"/>
      <c r="K562" s="100"/>
      <c r="L562" s="100"/>
      <c r="M562" s="100"/>
      <c r="N562" s="100"/>
      <c r="O562" s="100"/>
      <c r="P562" s="1"/>
      <c r="Q562" s="1"/>
      <c r="R562" s="1"/>
      <c r="S562" s="1"/>
      <c r="T562" s="1"/>
      <c r="U562" s="1"/>
      <c r="V562" s="1"/>
      <c r="W562" s="1"/>
      <c r="X562" s="6"/>
      <c r="Y562" s="101"/>
      <c r="Z562" s="102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  <c r="AP562" s="6"/>
      <c r="AQ562" s="6"/>
      <c r="AR562" s="6"/>
      <c r="AS562" s="6"/>
      <c r="AT562" s="6"/>
      <c r="AU562" s="5"/>
      <c r="AV562" s="5"/>
      <c r="AW562" s="5"/>
      <c r="AX562" s="6"/>
      <c r="AY562" s="6"/>
      <c r="AZ562" s="7"/>
      <c r="BA562" s="6"/>
      <c r="BB562" s="6"/>
      <c r="BC562" s="6"/>
      <c r="BD562" s="6"/>
      <c r="BE562" s="6"/>
      <c r="BF562" s="5"/>
      <c r="BG562" s="5"/>
      <c r="BH562" s="5"/>
      <c r="BI562" s="5"/>
      <c r="BJ562" s="5"/>
      <c r="BK562" s="5"/>
      <c r="BL562" s="5"/>
      <c r="BM562" s="5"/>
      <c r="BN562" s="5"/>
      <c r="BO562" s="5"/>
      <c r="BP562" s="5"/>
      <c r="BQ562" s="5"/>
      <c r="BR562" s="5"/>
      <c r="BS562" s="5"/>
      <c r="BT562" s="5"/>
      <c r="BU562" s="5"/>
      <c r="BV562" s="5"/>
      <c r="BW562" s="40"/>
    </row>
    <row r="563" spans="1:75" ht="15.75" customHeight="1">
      <c r="A563" s="61"/>
      <c r="B563" s="61"/>
      <c r="C563" s="1"/>
      <c r="D563" s="1"/>
      <c r="E563" s="62"/>
      <c r="F563" s="98"/>
      <c r="G563" s="98"/>
      <c r="H563" s="38"/>
      <c r="I563" s="99"/>
      <c r="J563" s="100"/>
      <c r="K563" s="100"/>
      <c r="L563" s="100"/>
      <c r="M563" s="100"/>
      <c r="N563" s="100"/>
      <c r="O563" s="100"/>
      <c r="P563" s="1"/>
      <c r="Q563" s="1"/>
      <c r="R563" s="1"/>
      <c r="S563" s="1"/>
      <c r="T563" s="1"/>
      <c r="U563" s="1"/>
      <c r="V563" s="1"/>
      <c r="W563" s="1"/>
      <c r="X563" s="6"/>
      <c r="Y563" s="101"/>
      <c r="Z563" s="102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  <c r="AP563" s="6"/>
      <c r="AQ563" s="6"/>
      <c r="AR563" s="6"/>
      <c r="AS563" s="6"/>
      <c r="AT563" s="6"/>
      <c r="AU563" s="5"/>
      <c r="AV563" s="5"/>
      <c r="AW563" s="5"/>
      <c r="AX563" s="6"/>
      <c r="AY563" s="6"/>
      <c r="AZ563" s="7"/>
      <c r="BA563" s="6"/>
      <c r="BB563" s="6"/>
      <c r="BC563" s="6"/>
      <c r="BD563" s="6"/>
      <c r="BE563" s="6"/>
      <c r="BF563" s="5"/>
      <c r="BG563" s="5"/>
      <c r="BH563" s="5"/>
      <c r="BI563" s="5"/>
      <c r="BJ563" s="5"/>
      <c r="BK563" s="5"/>
      <c r="BL563" s="5"/>
      <c r="BM563" s="5"/>
      <c r="BN563" s="5"/>
      <c r="BO563" s="5"/>
      <c r="BP563" s="5"/>
      <c r="BQ563" s="5"/>
      <c r="BR563" s="5"/>
      <c r="BS563" s="5"/>
      <c r="BT563" s="5"/>
      <c r="BU563" s="5"/>
      <c r="BV563" s="5"/>
      <c r="BW563" s="40"/>
    </row>
    <row r="564" spans="1:75" ht="15.75" customHeight="1">
      <c r="A564" s="61"/>
      <c r="B564" s="61"/>
      <c r="C564" s="1"/>
      <c r="D564" s="1"/>
      <c r="E564" s="62"/>
      <c r="F564" s="98"/>
      <c r="G564" s="98"/>
      <c r="H564" s="38"/>
      <c r="I564" s="99"/>
      <c r="J564" s="100"/>
      <c r="K564" s="100"/>
      <c r="L564" s="100"/>
      <c r="M564" s="100"/>
      <c r="N564" s="100"/>
      <c r="O564" s="100"/>
      <c r="P564" s="1"/>
      <c r="Q564" s="1"/>
      <c r="R564" s="1"/>
      <c r="S564" s="1"/>
      <c r="T564" s="1"/>
      <c r="U564" s="1"/>
      <c r="V564" s="1"/>
      <c r="W564" s="1"/>
      <c r="X564" s="6"/>
      <c r="Y564" s="101"/>
      <c r="Z564" s="102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  <c r="AP564" s="6"/>
      <c r="AQ564" s="6"/>
      <c r="AR564" s="6"/>
      <c r="AS564" s="6"/>
      <c r="AT564" s="6"/>
      <c r="AU564" s="5"/>
      <c r="AV564" s="5"/>
      <c r="AW564" s="5"/>
      <c r="AX564" s="6"/>
      <c r="AY564" s="6"/>
      <c r="AZ564" s="7"/>
      <c r="BA564" s="6"/>
      <c r="BB564" s="6"/>
      <c r="BC564" s="6"/>
      <c r="BD564" s="6"/>
      <c r="BE564" s="6"/>
      <c r="BF564" s="5"/>
      <c r="BG564" s="5"/>
      <c r="BH564" s="5"/>
      <c r="BI564" s="5"/>
      <c r="BJ564" s="5"/>
      <c r="BK564" s="5"/>
      <c r="BL564" s="5"/>
      <c r="BM564" s="5"/>
      <c r="BN564" s="5"/>
      <c r="BO564" s="5"/>
      <c r="BP564" s="5"/>
      <c r="BQ564" s="5"/>
      <c r="BR564" s="5"/>
      <c r="BS564" s="5"/>
      <c r="BT564" s="5"/>
      <c r="BU564" s="5"/>
      <c r="BV564" s="5"/>
      <c r="BW564" s="40"/>
    </row>
    <row r="565" spans="1:75" ht="15.75" customHeight="1">
      <c r="A565" s="61"/>
      <c r="B565" s="61"/>
      <c r="C565" s="1"/>
      <c r="D565" s="1"/>
      <c r="E565" s="62"/>
      <c r="F565" s="98"/>
      <c r="G565" s="98"/>
      <c r="H565" s="38"/>
      <c r="I565" s="99"/>
      <c r="J565" s="100"/>
      <c r="K565" s="100"/>
      <c r="L565" s="100"/>
      <c r="M565" s="100"/>
      <c r="N565" s="100"/>
      <c r="O565" s="100"/>
      <c r="P565" s="1"/>
      <c r="Q565" s="1"/>
      <c r="R565" s="1"/>
      <c r="S565" s="1"/>
      <c r="T565" s="1"/>
      <c r="U565" s="1"/>
      <c r="V565" s="1"/>
      <c r="W565" s="1"/>
      <c r="X565" s="6"/>
      <c r="Y565" s="101"/>
      <c r="Z565" s="102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  <c r="AP565" s="6"/>
      <c r="AQ565" s="6"/>
      <c r="AR565" s="6"/>
      <c r="AS565" s="6"/>
      <c r="AT565" s="6"/>
      <c r="AU565" s="5"/>
      <c r="AV565" s="5"/>
      <c r="AW565" s="5"/>
      <c r="AX565" s="6"/>
      <c r="AY565" s="6"/>
      <c r="AZ565" s="7"/>
      <c r="BA565" s="6"/>
      <c r="BB565" s="6"/>
      <c r="BC565" s="6"/>
      <c r="BD565" s="6"/>
      <c r="BE565" s="6"/>
      <c r="BF565" s="5"/>
      <c r="BG565" s="5"/>
      <c r="BH565" s="5"/>
      <c r="BI565" s="5"/>
      <c r="BJ565" s="5"/>
      <c r="BK565" s="5"/>
      <c r="BL565" s="5"/>
      <c r="BM565" s="5"/>
      <c r="BN565" s="5"/>
      <c r="BO565" s="5"/>
      <c r="BP565" s="5"/>
      <c r="BQ565" s="5"/>
      <c r="BR565" s="5"/>
      <c r="BS565" s="5"/>
      <c r="BT565" s="5"/>
      <c r="BU565" s="5"/>
      <c r="BV565" s="5"/>
      <c r="BW565" s="40"/>
    </row>
    <row r="566" spans="1:75" ht="15.75" customHeight="1">
      <c r="A566" s="61"/>
      <c r="B566" s="61"/>
      <c r="C566" s="1"/>
      <c r="D566" s="1"/>
      <c r="E566" s="62"/>
      <c r="F566" s="98"/>
      <c r="G566" s="98"/>
      <c r="H566" s="38"/>
      <c r="I566" s="99"/>
      <c r="J566" s="100"/>
      <c r="K566" s="100"/>
      <c r="L566" s="100"/>
      <c r="M566" s="100"/>
      <c r="N566" s="100"/>
      <c r="O566" s="100"/>
      <c r="P566" s="1"/>
      <c r="Q566" s="1"/>
      <c r="R566" s="1"/>
      <c r="S566" s="1"/>
      <c r="T566" s="1"/>
      <c r="U566" s="1"/>
      <c r="V566" s="1"/>
      <c r="W566" s="1"/>
      <c r="X566" s="6"/>
      <c r="Y566" s="101"/>
      <c r="Z566" s="102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  <c r="AP566" s="6"/>
      <c r="AQ566" s="6"/>
      <c r="AR566" s="6"/>
      <c r="AS566" s="6"/>
      <c r="AT566" s="6"/>
      <c r="AU566" s="5"/>
      <c r="AV566" s="5"/>
      <c r="AW566" s="5"/>
      <c r="AX566" s="6"/>
      <c r="AY566" s="6"/>
      <c r="AZ566" s="7"/>
      <c r="BA566" s="6"/>
      <c r="BB566" s="6"/>
      <c r="BC566" s="6"/>
      <c r="BD566" s="6"/>
      <c r="BE566" s="6"/>
      <c r="BF566" s="5"/>
      <c r="BG566" s="5"/>
      <c r="BH566" s="5"/>
      <c r="BI566" s="5"/>
      <c r="BJ566" s="5"/>
      <c r="BK566" s="5"/>
      <c r="BL566" s="5"/>
      <c r="BM566" s="5"/>
      <c r="BN566" s="5"/>
      <c r="BO566" s="5"/>
      <c r="BP566" s="5"/>
      <c r="BQ566" s="5"/>
      <c r="BR566" s="5"/>
      <c r="BS566" s="5"/>
      <c r="BT566" s="5"/>
      <c r="BU566" s="5"/>
      <c r="BV566" s="5"/>
      <c r="BW566" s="40"/>
    </row>
    <row r="567" spans="1:75" ht="15.75" customHeight="1">
      <c r="A567" s="61"/>
      <c r="B567" s="61"/>
      <c r="C567" s="1"/>
      <c r="D567" s="1"/>
      <c r="E567" s="62"/>
      <c r="F567" s="98"/>
      <c r="G567" s="98"/>
      <c r="H567" s="38"/>
      <c r="I567" s="99"/>
      <c r="J567" s="100"/>
      <c r="K567" s="100"/>
      <c r="L567" s="100"/>
      <c r="M567" s="100"/>
      <c r="N567" s="100"/>
      <c r="O567" s="100"/>
      <c r="P567" s="1"/>
      <c r="Q567" s="1"/>
      <c r="R567" s="1"/>
      <c r="S567" s="1"/>
      <c r="T567" s="1"/>
      <c r="U567" s="1"/>
      <c r="V567" s="1"/>
      <c r="W567" s="1"/>
      <c r="X567" s="6"/>
      <c r="Y567" s="101"/>
      <c r="Z567" s="102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  <c r="AR567" s="6"/>
      <c r="AS567" s="6"/>
      <c r="AT567" s="6"/>
      <c r="AU567" s="5"/>
      <c r="AV567" s="5"/>
      <c r="AW567" s="5"/>
      <c r="AX567" s="6"/>
      <c r="AY567" s="6"/>
      <c r="AZ567" s="7"/>
      <c r="BA567" s="6"/>
      <c r="BB567" s="6"/>
      <c r="BC567" s="6"/>
      <c r="BD567" s="6"/>
      <c r="BE567" s="6"/>
      <c r="BF567" s="5"/>
      <c r="BG567" s="5"/>
      <c r="BH567" s="5"/>
      <c r="BI567" s="5"/>
      <c r="BJ567" s="5"/>
      <c r="BK567" s="5"/>
      <c r="BL567" s="5"/>
      <c r="BM567" s="5"/>
      <c r="BN567" s="5"/>
      <c r="BO567" s="5"/>
      <c r="BP567" s="5"/>
      <c r="BQ567" s="5"/>
      <c r="BR567" s="5"/>
      <c r="BS567" s="5"/>
      <c r="BT567" s="5"/>
      <c r="BU567" s="5"/>
      <c r="BV567" s="5"/>
      <c r="BW567" s="40"/>
    </row>
    <row r="568" spans="1:75" ht="15.75" customHeight="1">
      <c r="A568" s="61"/>
      <c r="B568" s="61"/>
      <c r="C568" s="1"/>
      <c r="D568" s="1"/>
      <c r="E568" s="62"/>
      <c r="F568" s="98"/>
      <c r="G568" s="98"/>
      <c r="H568" s="38"/>
      <c r="I568" s="99"/>
      <c r="J568" s="100"/>
      <c r="K568" s="100"/>
      <c r="L568" s="100"/>
      <c r="M568" s="100"/>
      <c r="N568" s="100"/>
      <c r="O568" s="100"/>
      <c r="P568" s="1"/>
      <c r="Q568" s="1"/>
      <c r="R568" s="1"/>
      <c r="S568" s="1"/>
      <c r="T568" s="1"/>
      <c r="U568" s="1"/>
      <c r="V568" s="1"/>
      <c r="W568" s="1"/>
      <c r="X568" s="6"/>
      <c r="Y568" s="101"/>
      <c r="Z568" s="102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  <c r="AR568" s="6"/>
      <c r="AS568" s="6"/>
      <c r="AT568" s="6"/>
      <c r="AU568" s="5"/>
      <c r="AV568" s="5"/>
      <c r="AW568" s="5"/>
      <c r="AX568" s="6"/>
      <c r="AY568" s="6"/>
      <c r="AZ568" s="7"/>
      <c r="BA568" s="6"/>
      <c r="BB568" s="6"/>
      <c r="BC568" s="6"/>
      <c r="BD568" s="6"/>
      <c r="BE568" s="6"/>
      <c r="BF568" s="5"/>
      <c r="BG568" s="5"/>
      <c r="BH568" s="5"/>
      <c r="BI568" s="5"/>
      <c r="BJ568" s="5"/>
      <c r="BK568" s="5"/>
      <c r="BL568" s="5"/>
      <c r="BM568" s="5"/>
      <c r="BN568" s="5"/>
      <c r="BO568" s="5"/>
      <c r="BP568" s="5"/>
      <c r="BQ568" s="5"/>
      <c r="BR568" s="5"/>
      <c r="BS568" s="5"/>
      <c r="BT568" s="5"/>
      <c r="BU568" s="5"/>
      <c r="BV568" s="5"/>
      <c r="BW568" s="40"/>
    </row>
    <row r="569" spans="1:75" ht="15.75" customHeight="1">
      <c r="A569" s="61"/>
      <c r="B569" s="61"/>
      <c r="C569" s="1"/>
      <c r="D569" s="1"/>
      <c r="E569" s="62"/>
      <c r="F569" s="98"/>
      <c r="G569" s="98"/>
      <c r="H569" s="38"/>
      <c r="I569" s="99"/>
      <c r="J569" s="100"/>
      <c r="K569" s="100"/>
      <c r="L569" s="100"/>
      <c r="M569" s="100"/>
      <c r="N569" s="100"/>
      <c r="O569" s="100"/>
      <c r="P569" s="1"/>
      <c r="Q569" s="1"/>
      <c r="R569" s="1"/>
      <c r="S569" s="1"/>
      <c r="T569" s="1"/>
      <c r="U569" s="1"/>
      <c r="V569" s="1"/>
      <c r="W569" s="1"/>
      <c r="X569" s="6"/>
      <c r="Y569" s="101"/>
      <c r="Z569" s="102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  <c r="AP569" s="6"/>
      <c r="AQ569" s="6"/>
      <c r="AR569" s="6"/>
      <c r="AS569" s="6"/>
      <c r="AT569" s="6"/>
      <c r="AU569" s="5"/>
      <c r="AV569" s="5"/>
      <c r="AW569" s="5"/>
      <c r="AX569" s="6"/>
      <c r="AY569" s="6"/>
      <c r="AZ569" s="7"/>
      <c r="BA569" s="6"/>
      <c r="BB569" s="6"/>
      <c r="BC569" s="6"/>
      <c r="BD569" s="6"/>
      <c r="BE569" s="6"/>
      <c r="BF569" s="5"/>
      <c r="BG569" s="5"/>
      <c r="BH569" s="5"/>
      <c r="BI569" s="5"/>
      <c r="BJ569" s="5"/>
      <c r="BK569" s="5"/>
      <c r="BL569" s="5"/>
      <c r="BM569" s="5"/>
      <c r="BN569" s="5"/>
      <c r="BO569" s="5"/>
      <c r="BP569" s="5"/>
      <c r="BQ569" s="5"/>
      <c r="BR569" s="5"/>
      <c r="BS569" s="5"/>
      <c r="BT569" s="5"/>
      <c r="BU569" s="5"/>
      <c r="BV569" s="5"/>
      <c r="BW569" s="40"/>
    </row>
    <row r="570" spans="1:75" ht="15.75" customHeight="1">
      <c r="A570" s="61"/>
      <c r="B570" s="61"/>
      <c r="C570" s="1"/>
      <c r="D570" s="1"/>
      <c r="E570" s="62"/>
      <c r="F570" s="98"/>
      <c r="G570" s="98"/>
      <c r="H570" s="38"/>
      <c r="I570" s="99"/>
      <c r="J570" s="100"/>
      <c r="K570" s="100"/>
      <c r="L570" s="100"/>
      <c r="M570" s="100"/>
      <c r="N570" s="100"/>
      <c r="O570" s="100"/>
      <c r="P570" s="1"/>
      <c r="Q570" s="1"/>
      <c r="R570" s="1"/>
      <c r="S570" s="1"/>
      <c r="T570" s="1"/>
      <c r="U570" s="1"/>
      <c r="V570" s="1"/>
      <c r="W570" s="1"/>
      <c r="X570" s="6"/>
      <c r="Y570" s="101"/>
      <c r="Z570" s="102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6"/>
      <c r="AQ570" s="6"/>
      <c r="AR570" s="6"/>
      <c r="AS570" s="6"/>
      <c r="AT570" s="6"/>
      <c r="AU570" s="5"/>
      <c r="AV570" s="5"/>
      <c r="AW570" s="5"/>
      <c r="AX570" s="6"/>
      <c r="AY570" s="6"/>
      <c r="AZ570" s="7"/>
      <c r="BA570" s="6"/>
      <c r="BB570" s="6"/>
      <c r="BC570" s="6"/>
      <c r="BD570" s="6"/>
      <c r="BE570" s="6"/>
      <c r="BF570" s="5"/>
      <c r="BG570" s="5"/>
      <c r="BH570" s="5"/>
      <c r="BI570" s="5"/>
      <c r="BJ570" s="5"/>
      <c r="BK570" s="5"/>
      <c r="BL570" s="5"/>
      <c r="BM570" s="5"/>
      <c r="BN570" s="5"/>
      <c r="BO570" s="5"/>
      <c r="BP570" s="5"/>
      <c r="BQ570" s="5"/>
      <c r="BR570" s="5"/>
      <c r="BS570" s="5"/>
      <c r="BT570" s="5"/>
      <c r="BU570" s="5"/>
      <c r="BV570" s="5"/>
      <c r="BW570" s="40"/>
    </row>
    <row r="571" spans="1:75" ht="15.75" customHeight="1">
      <c r="A571" s="61"/>
      <c r="B571" s="61"/>
      <c r="C571" s="1"/>
      <c r="D571" s="1"/>
      <c r="E571" s="62"/>
      <c r="F571" s="98"/>
      <c r="G571" s="98"/>
      <c r="H571" s="38"/>
      <c r="I571" s="99"/>
      <c r="J571" s="100"/>
      <c r="K571" s="100"/>
      <c r="L571" s="100"/>
      <c r="M571" s="100"/>
      <c r="N571" s="100"/>
      <c r="O571" s="100"/>
      <c r="P571" s="1"/>
      <c r="Q571" s="1"/>
      <c r="R571" s="1"/>
      <c r="S571" s="1"/>
      <c r="T571" s="1"/>
      <c r="U571" s="1"/>
      <c r="V571" s="1"/>
      <c r="W571" s="1"/>
      <c r="X571" s="6"/>
      <c r="Y571" s="101"/>
      <c r="Z571" s="102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  <c r="AP571" s="6"/>
      <c r="AQ571" s="6"/>
      <c r="AR571" s="6"/>
      <c r="AS571" s="6"/>
      <c r="AT571" s="6"/>
      <c r="AU571" s="5"/>
      <c r="AV571" s="5"/>
      <c r="AW571" s="5"/>
      <c r="AX571" s="6"/>
      <c r="AY571" s="6"/>
      <c r="AZ571" s="7"/>
      <c r="BA571" s="6"/>
      <c r="BB571" s="6"/>
      <c r="BC571" s="6"/>
      <c r="BD571" s="6"/>
      <c r="BE571" s="6"/>
      <c r="BF571" s="5"/>
      <c r="BG571" s="5"/>
      <c r="BH571" s="5"/>
      <c r="BI571" s="5"/>
      <c r="BJ571" s="5"/>
      <c r="BK571" s="5"/>
      <c r="BL571" s="5"/>
      <c r="BM571" s="5"/>
      <c r="BN571" s="5"/>
      <c r="BO571" s="5"/>
      <c r="BP571" s="5"/>
      <c r="BQ571" s="5"/>
      <c r="BR571" s="5"/>
      <c r="BS571" s="5"/>
      <c r="BT571" s="5"/>
      <c r="BU571" s="5"/>
      <c r="BV571" s="5"/>
      <c r="BW571" s="40"/>
    </row>
    <row r="572" spans="1:75" ht="15.75" customHeight="1">
      <c r="A572" s="61"/>
      <c r="B572" s="61"/>
      <c r="C572" s="1"/>
      <c r="D572" s="1"/>
      <c r="E572" s="62"/>
      <c r="F572" s="98"/>
      <c r="G572" s="98"/>
      <c r="H572" s="38"/>
      <c r="I572" s="99"/>
      <c r="J572" s="100"/>
      <c r="K572" s="100"/>
      <c r="L572" s="100"/>
      <c r="M572" s="100"/>
      <c r="N572" s="100"/>
      <c r="O572" s="100"/>
      <c r="P572" s="1"/>
      <c r="Q572" s="1"/>
      <c r="R572" s="1"/>
      <c r="S572" s="1"/>
      <c r="T572" s="1"/>
      <c r="U572" s="1"/>
      <c r="V572" s="1"/>
      <c r="W572" s="1"/>
      <c r="X572" s="6"/>
      <c r="Y572" s="101"/>
      <c r="Z572" s="102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  <c r="AP572" s="6"/>
      <c r="AQ572" s="6"/>
      <c r="AR572" s="6"/>
      <c r="AS572" s="6"/>
      <c r="AT572" s="6"/>
      <c r="AU572" s="5"/>
      <c r="AV572" s="5"/>
      <c r="AW572" s="5"/>
      <c r="AX572" s="6"/>
      <c r="AY572" s="6"/>
      <c r="AZ572" s="7"/>
      <c r="BA572" s="6"/>
      <c r="BB572" s="6"/>
      <c r="BC572" s="6"/>
      <c r="BD572" s="6"/>
      <c r="BE572" s="6"/>
      <c r="BF572" s="5"/>
      <c r="BG572" s="5"/>
      <c r="BH572" s="5"/>
      <c r="BI572" s="5"/>
      <c r="BJ572" s="5"/>
      <c r="BK572" s="5"/>
      <c r="BL572" s="5"/>
      <c r="BM572" s="5"/>
      <c r="BN572" s="5"/>
      <c r="BO572" s="5"/>
      <c r="BP572" s="5"/>
      <c r="BQ572" s="5"/>
      <c r="BR572" s="5"/>
      <c r="BS572" s="5"/>
      <c r="BT572" s="5"/>
      <c r="BU572" s="5"/>
      <c r="BV572" s="5"/>
      <c r="BW572" s="40"/>
    </row>
    <row r="573" spans="1:75" ht="15.75" customHeight="1">
      <c r="A573" s="61"/>
      <c r="B573" s="61"/>
      <c r="C573" s="1"/>
      <c r="D573" s="1"/>
      <c r="E573" s="62"/>
      <c r="F573" s="98"/>
      <c r="G573" s="98"/>
      <c r="H573" s="38"/>
      <c r="I573" s="99"/>
      <c r="J573" s="100"/>
      <c r="K573" s="100"/>
      <c r="L573" s="100"/>
      <c r="M573" s="100"/>
      <c r="N573" s="100"/>
      <c r="O573" s="100"/>
      <c r="P573" s="1"/>
      <c r="Q573" s="1"/>
      <c r="R573" s="1"/>
      <c r="S573" s="1"/>
      <c r="T573" s="1"/>
      <c r="U573" s="1"/>
      <c r="V573" s="1"/>
      <c r="W573" s="1"/>
      <c r="X573" s="6"/>
      <c r="Y573" s="101"/>
      <c r="Z573" s="102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6"/>
      <c r="AQ573" s="6"/>
      <c r="AR573" s="6"/>
      <c r="AS573" s="6"/>
      <c r="AT573" s="6"/>
      <c r="AU573" s="5"/>
      <c r="AV573" s="5"/>
      <c r="AW573" s="5"/>
      <c r="AX573" s="6"/>
      <c r="AY573" s="6"/>
      <c r="AZ573" s="7"/>
      <c r="BA573" s="6"/>
      <c r="BB573" s="6"/>
      <c r="BC573" s="6"/>
      <c r="BD573" s="6"/>
      <c r="BE573" s="6"/>
      <c r="BF573" s="5"/>
      <c r="BG573" s="5"/>
      <c r="BH573" s="5"/>
      <c r="BI573" s="5"/>
      <c r="BJ573" s="5"/>
      <c r="BK573" s="5"/>
      <c r="BL573" s="5"/>
      <c r="BM573" s="5"/>
      <c r="BN573" s="5"/>
      <c r="BO573" s="5"/>
      <c r="BP573" s="5"/>
      <c r="BQ573" s="5"/>
      <c r="BR573" s="5"/>
      <c r="BS573" s="5"/>
      <c r="BT573" s="5"/>
      <c r="BU573" s="5"/>
      <c r="BV573" s="5"/>
      <c r="BW573" s="40"/>
    </row>
    <row r="574" spans="1:75" ht="15.75" customHeight="1">
      <c r="A574" s="61"/>
      <c r="B574" s="61"/>
      <c r="C574" s="1"/>
      <c r="D574" s="1"/>
      <c r="E574" s="62"/>
      <c r="F574" s="98"/>
      <c r="G574" s="98"/>
      <c r="H574" s="38"/>
      <c r="I574" s="99"/>
      <c r="J574" s="100"/>
      <c r="K574" s="100"/>
      <c r="L574" s="100"/>
      <c r="M574" s="100"/>
      <c r="N574" s="100"/>
      <c r="O574" s="100"/>
      <c r="P574" s="1"/>
      <c r="Q574" s="1"/>
      <c r="R574" s="1"/>
      <c r="S574" s="1"/>
      <c r="T574" s="1"/>
      <c r="U574" s="1"/>
      <c r="V574" s="1"/>
      <c r="W574" s="1"/>
      <c r="X574" s="6"/>
      <c r="Y574" s="101"/>
      <c r="Z574" s="102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/>
      <c r="AQ574" s="6"/>
      <c r="AR574" s="6"/>
      <c r="AS574" s="6"/>
      <c r="AT574" s="6"/>
      <c r="AU574" s="5"/>
      <c r="AV574" s="5"/>
      <c r="AW574" s="5"/>
      <c r="AX574" s="6"/>
      <c r="AY574" s="6"/>
      <c r="AZ574" s="7"/>
      <c r="BA574" s="6"/>
      <c r="BB574" s="6"/>
      <c r="BC574" s="6"/>
      <c r="BD574" s="6"/>
      <c r="BE574" s="6"/>
      <c r="BF574" s="5"/>
      <c r="BG574" s="5"/>
      <c r="BH574" s="5"/>
      <c r="BI574" s="5"/>
      <c r="BJ574" s="5"/>
      <c r="BK574" s="5"/>
      <c r="BL574" s="5"/>
      <c r="BM574" s="5"/>
      <c r="BN574" s="5"/>
      <c r="BO574" s="5"/>
      <c r="BP574" s="5"/>
      <c r="BQ574" s="5"/>
      <c r="BR574" s="5"/>
      <c r="BS574" s="5"/>
      <c r="BT574" s="5"/>
      <c r="BU574" s="5"/>
      <c r="BV574" s="5"/>
      <c r="BW574" s="40"/>
    </row>
    <row r="575" spans="1:75" ht="15.75" customHeight="1">
      <c r="A575" s="61"/>
      <c r="B575" s="61"/>
      <c r="C575" s="1"/>
      <c r="D575" s="1"/>
      <c r="E575" s="62"/>
      <c r="F575" s="98"/>
      <c r="G575" s="98"/>
      <c r="H575" s="38"/>
      <c r="I575" s="99"/>
      <c r="J575" s="100"/>
      <c r="K575" s="100"/>
      <c r="L575" s="100"/>
      <c r="M575" s="100"/>
      <c r="N575" s="100"/>
      <c r="O575" s="100"/>
      <c r="P575" s="1"/>
      <c r="Q575" s="1"/>
      <c r="R575" s="1"/>
      <c r="S575" s="1"/>
      <c r="T575" s="1"/>
      <c r="U575" s="1"/>
      <c r="V575" s="1"/>
      <c r="W575" s="1"/>
      <c r="X575" s="6"/>
      <c r="Y575" s="101"/>
      <c r="Z575" s="102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  <c r="AP575" s="6"/>
      <c r="AQ575" s="6"/>
      <c r="AR575" s="6"/>
      <c r="AS575" s="6"/>
      <c r="AT575" s="6"/>
      <c r="AU575" s="5"/>
      <c r="AV575" s="5"/>
      <c r="AW575" s="5"/>
      <c r="AX575" s="6"/>
      <c r="AY575" s="6"/>
      <c r="AZ575" s="7"/>
      <c r="BA575" s="6"/>
      <c r="BB575" s="6"/>
      <c r="BC575" s="6"/>
      <c r="BD575" s="6"/>
      <c r="BE575" s="6"/>
      <c r="BF575" s="5"/>
      <c r="BG575" s="5"/>
      <c r="BH575" s="5"/>
      <c r="BI575" s="5"/>
      <c r="BJ575" s="5"/>
      <c r="BK575" s="5"/>
      <c r="BL575" s="5"/>
      <c r="BM575" s="5"/>
      <c r="BN575" s="5"/>
      <c r="BO575" s="5"/>
      <c r="BP575" s="5"/>
      <c r="BQ575" s="5"/>
      <c r="BR575" s="5"/>
      <c r="BS575" s="5"/>
      <c r="BT575" s="5"/>
      <c r="BU575" s="5"/>
      <c r="BV575" s="5"/>
      <c r="BW575" s="40"/>
    </row>
    <row r="576" spans="1:75" ht="15.75" customHeight="1">
      <c r="A576" s="61"/>
      <c r="B576" s="61"/>
      <c r="C576" s="1"/>
      <c r="D576" s="1"/>
      <c r="E576" s="62"/>
      <c r="F576" s="98"/>
      <c r="G576" s="98"/>
      <c r="H576" s="38"/>
      <c r="I576" s="99"/>
      <c r="J576" s="100"/>
      <c r="K576" s="100"/>
      <c r="L576" s="100"/>
      <c r="M576" s="100"/>
      <c r="N576" s="100"/>
      <c r="O576" s="100"/>
      <c r="P576" s="1"/>
      <c r="Q576" s="1"/>
      <c r="R576" s="1"/>
      <c r="S576" s="1"/>
      <c r="T576" s="1"/>
      <c r="U576" s="1"/>
      <c r="V576" s="1"/>
      <c r="W576" s="1"/>
      <c r="X576" s="6"/>
      <c r="Y576" s="101"/>
      <c r="Z576" s="102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  <c r="AP576" s="6"/>
      <c r="AQ576" s="6"/>
      <c r="AR576" s="6"/>
      <c r="AS576" s="6"/>
      <c r="AT576" s="6"/>
      <c r="AU576" s="5"/>
      <c r="AV576" s="5"/>
      <c r="AW576" s="5"/>
      <c r="AX576" s="6"/>
      <c r="AY576" s="6"/>
      <c r="AZ576" s="7"/>
      <c r="BA576" s="6"/>
      <c r="BB576" s="6"/>
      <c r="BC576" s="6"/>
      <c r="BD576" s="6"/>
      <c r="BE576" s="6"/>
      <c r="BF576" s="5"/>
      <c r="BG576" s="5"/>
      <c r="BH576" s="5"/>
      <c r="BI576" s="5"/>
      <c r="BJ576" s="5"/>
      <c r="BK576" s="5"/>
      <c r="BL576" s="5"/>
      <c r="BM576" s="5"/>
      <c r="BN576" s="5"/>
      <c r="BO576" s="5"/>
      <c r="BP576" s="5"/>
      <c r="BQ576" s="5"/>
      <c r="BR576" s="5"/>
      <c r="BS576" s="5"/>
      <c r="BT576" s="5"/>
      <c r="BU576" s="5"/>
      <c r="BV576" s="5"/>
      <c r="BW576" s="40"/>
    </row>
    <row r="577" spans="1:75" ht="15.75" customHeight="1">
      <c r="A577" s="61"/>
      <c r="B577" s="61"/>
      <c r="C577" s="1"/>
      <c r="D577" s="1"/>
      <c r="E577" s="62"/>
      <c r="F577" s="98"/>
      <c r="G577" s="98"/>
      <c r="H577" s="38"/>
      <c r="I577" s="99"/>
      <c r="J577" s="100"/>
      <c r="K577" s="100"/>
      <c r="L577" s="100"/>
      <c r="M577" s="100"/>
      <c r="N577" s="100"/>
      <c r="O577" s="100"/>
      <c r="P577" s="1"/>
      <c r="Q577" s="1"/>
      <c r="R577" s="1"/>
      <c r="S577" s="1"/>
      <c r="T577" s="1"/>
      <c r="U577" s="1"/>
      <c r="V577" s="1"/>
      <c r="W577" s="1"/>
      <c r="X577" s="6"/>
      <c r="Y577" s="101"/>
      <c r="Z577" s="102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6"/>
      <c r="AQ577" s="6"/>
      <c r="AR577" s="6"/>
      <c r="AS577" s="6"/>
      <c r="AT577" s="6"/>
      <c r="AU577" s="5"/>
      <c r="AV577" s="5"/>
      <c r="AW577" s="5"/>
      <c r="AX577" s="6"/>
      <c r="AY577" s="6"/>
      <c r="AZ577" s="7"/>
      <c r="BA577" s="6"/>
      <c r="BB577" s="6"/>
      <c r="BC577" s="6"/>
      <c r="BD577" s="6"/>
      <c r="BE577" s="6"/>
      <c r="BF577" s="5"/>
      <c r="BG577" s="5"/>
      <c r="BH577" s="5"/>
      <c r="BI577" s="5"/>
      <c r="BJ577" s="5"/>
      <c r="BK577" s="5"/>
      <c r="BL577" s="5"/>
      <c r="BM577" s="5"/>
      <c r="BN577" s="5"/>
      <c r="BO577" s="5"/>
      <c r="BP577" s="5"/>
      <c r="BQ577" s="5"/>
      <c r="BR577" s="5"/>
      <c r="BS577" s="5"/>
      <c r="BT577" s="5"/>
      <c r="BU577" s="5"/>
      <c r="BV577" s="5"/>
      <c r="BW577" s="40"/>
    </row>
    <row r="578" spans="1:75" ht="15.75" customHeight="1">
      <c r="A578" s="61"/>
      <c r="B578" s="61"/>
      <c r="C578" s="1"/>
      <c r="D578" s="1"/>
      <c r="E578" s="62"/>
      <c r="F578" s="98"/>
      <c r="G578" s="98"/>
      <c r="H578" s="38"/>
      <c r="I578" s="99"/>
      <c r="J578" s="100"/>
      <c r="K578" s="100"/>
      <c r="L578" s="100"/>
      <c r="M578" s="100"/>
      <c r="N578" s="100"/>
      <c r="O578" s="100"/>
      <c r="P578" s="1"/>
      <c r="Q578" s="1"/>
      <c r="R578" s="1"/>
      <c r="S578" s="1"/>
      <c r="T578" s="1"/>
      <c r="U578" s="1"/>
      <c r="V578" s="1"/>
      <c r="W578" s="1"/>
      <c r="X578" s="6"/>
      <c r="Y578" s="101"/>
      <c r="Z578" s="102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  <c r="AR578" s="6"/>
      <c r="AS578" s="6"/>
      <c r="AT578" s="6"/>
      <c r="AU578" s="5"/>
      <c r="AV578" s="5"/>
      <c r="AW578" s="5"/>
      <c r="AX578" s="6"/>
      <c r="AY578" s="6"/>
      <c r="AZ578" s="7"/>
      <c r="BA578" s="6"/>
      <c r="BB578" s="6"/>
      <c r="BC578" s="6"/>
      <c r="BD578" s="6"/>
      <c r="BE578" s="6"/>
      <c r="BF578" s="5"/>
      <c r="BG578" s="5"/>
      <c r="BH578" s="5"/>
      <c r="BI578" s="5"/>
      <c r="BJ578" s="5"/>
      <c r="BK578" s="5"/>
      <c r="BL578" s="5"/>
      <c r="BM578" s="5"/>
      <c r="BN578" s="5"/>
      <c r="BO578" s="5"/>
      <c r="BP578" s="5"/>
      <c r="BQ578" s="5"/>
      <c r="BR578" s="5"/>
      <c r="BS578" s="5"/>
      <c r="BT578" s="5"/>
      <c r="BU578" s="5"/>
      <c r="BV578" s="5"/>
      <c r="BW578" s="40"/>
    </row>
    <row r="579" spans="1:75" ht="15.75" customHeight="1">
      <c r="A579" s="61"/>
      <c r="B579" s="61"/>
      <c r="C579" s="1"/>
      <c r="D579" s="1"/>
      <c r="E579" s="62"/>
      <c r="F579" s="98"/>
      <c r="G579" s="98"/>
      <c r="H579" s="38"/>
      <c r="I579" s="99"/>
      <c r="J579" s="100"/>
      <c r="K579" s="100"/>
      <c r="L579" s="100"/>
      <c r="M579" s="100"/>
      <c r="N579" s="100"/>
      <c r="O579" s="100"/>
      <c r="P579" s="1"/>
      <c r="Q579" s="1"/>
      <c r="R579" s="1"/>
      <c r="S579" s="1"/>
      <c r="T579" s="1"/>
      <c r="U579" s="1"/>
      <c r="V579" s="1"/>
      <c r="W579" s="1"/>
      <c r="X579" s="6"/>
      <c r="Y579" s="101"/>
      <c r="Z579" s="102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  <c r="AR579" s="6"/>
      <c r="AS579" s="6"/>
      <c r="AT579" s="6"/>
      <c r="AU579" s="5"/>
      <c r="AV579" s="5"/>
      <c r="AW579" s="5"/>
      <c r="AX579" s="6"/>
      <c r="AY579" s="6"/>
      <c r="AZ579" s="7"/>
      <c r="BA579" s="6"/>
      <c r="BB579" s="6"/>
      <c r="BC579" s="6"/>
      <c r="BD579" s="6"/>
      <c r="BE579" s="6"/>
      <c r="BF579" s="5"/>
      <c r="BG579" s="5"/>
      <c r="BH579" s="5"/>
      <c r="BI579" s="5"/>
      <c r="BJ579" s="5"/>
      <c r="BK579" s="5"/>
      <c r="BL579" s="5"/>
      <c r="BM579" s="5"/>
      <c r="BN579" s="5"/>
      <c r="BO579" s="5"/>
      <c r="BP579" s="5"/>
      <c r="BQ579" s="5"/>
      <c r="BR579" s="5"/>
      <c r="BS579" s="5"/>
      <c r="BT579" s="5"/>
      <c r="BU579" s="5"/>
      <c r="BV579" s="5"/>
      <c r="BW579" s="40"/>
    </row>
    <row r="580" spans="1:75" ht="15.75" customHeight="1">
      <c r="A580" s="61"/>
      <c r="B580" s="61"/>
      <c r="C580" s="1"/>
      <c r="D580" s="1"/>
      <c r="E580" s="62"/>
      <c r="F580" s="98"/>
      <c r="G580" s="98"/>
      <c r="H580" s="38"/>
      <c r="I580" s="99"/>
      <c r="J580" s="100"/>
      <c r="K580" s="100"/>
      <c r="L580" s="100"/>
      <c r="M580" s="100"/>
      <c r="N580" s="100"/>
      <c r="O580" s="100"/>
      <c r="P580" s="1"/>
      <c r="Q580" s="1"/>
      <c r="R580" s="1"/>
      <c r="S580" s="1"/>
      <c r="T580" s="1"/>
      <c r="U580" s="1"/>
      <c r="V580" s="1"/>
      <c r="W580" s="1"/>
      <c r="X580" s="6"/>
      <c r="Y580" s="101"/>
      <c r="Z580" s="102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  <c r="AR580" s="6"/>
      <c r="AS580" s="6"/>
      <c r="AT580" s="6"/>
      <c r="AU580" s="5"/>
      <c r="AV580" s="5"/>
      <c r="AW580" s="5"/>
      <c r="AX580" s="6"/>
      <c r="AY580" s="6"/>
      <c r="AZ580" s="7"/>
      <c r="BA580" s="6"/>
      <c r="BB580" s="6"/>
      <c r="BC580" s="6"/>
      <c r="BD580" s="6"/>
      <c r="BE580" s="6"/>
      <c r="BF580" s="5"/>
      <c r="BG580" s="5"/>
      <c r="BH580" s="5"/>
      <c r="BI580" s="5"/>
      <c r="BJ580" s="5"/>
      <c r="BK580" s="5"/>
      <c r="BL580" s="5"/>
      <c r="BM580" s="5"/>
      <c r="BN580" s="5"/>
      <c r="BO580" s="5"/>
      <c r="BP580" s="5"/>
      <c r="BQ580" s="5"/>
      <c r="BR580" s="5"/>
      <c r="BS580" s="5"/>
      <c r="BT580" s="5"/>
      <c r="BU580" s="5"/>
      <c r="BV580" s="5"/>
      <c r="BW580" s="40"/>
    </row>
    <row r="581" spans="1:75" ht="15.75" customHeight="1">
      <c r="A581" s="61"/>
      <c r="B581" s="61"/>
      <c r="C581" s="1"/>
      <c r="D581" s="1"/>
      <c r="E581" s="62"/>
      <c r="F581" s="98"/>
      <c r="G581" s="98"/>
      <c r="H581" s="38"/>
      <c r="I581" s="99"/>
      <c r="J581" s="100"/>
      <c r="K581" s="100"/>
      <c r="L581" s="100"/>
      <c r="M581" s="100"/>
      <c r="N581" s="100"/>
      <c r="O581" s="100"/>
      <c r="P581" s="1"/>
      <c r="Q581" s="1"/>
      <c r="R581" s="1"/>
      <c r="S581" s="1"/>
      <c r="T581" s="1"/>
      <c r="U581" s="1"/>
      <c r="V581" s="1"/>
      <c r="W581" s="1"/>
      <c r="X581" s="6"/>
      <c r="Y581" s="101"/>
      <c r="Z581" s="102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  <c r="AQ581" s="6"/>
      <c r="AR581" s="6"/>
      <c r="AS581" s="6"/>
      <c r="AT581" s="6"/>
      <c r="AU581" s="5"/>
      <c r="AV581" s="5"/>
      <c r="AW581" s="5"/>
      <c r="AX581" s="6"/>
      <c r="AY581" s="6"/>
      <c r="AZ581" s="7"/>
      <c r="BA581" s="6"/>
      <c r="BB581" s="6"/>
      <c r="BC581" s="6"/>
      <c r="BD581" s="6"/>
      <c r="BE581" s="6"/>
      <c r="BF581" s="5"/>
      <c r="BG581" s="5"/>
      <c r="BH581" s="5"/>
      <c r="BI581" s="5"/>
      <c r="BJ581" s="5"/>
      <c r="BK581" s="5"/>
      <c r="BL581" s="5"/>
      <c r="BM581" s="5"/>
      <c r="BN581" s="5"/>
      <c r="BO581" s="5"/>
      <c r="BP581" s="5"/>
      <c r="BQ581" s="5"/>
      <c r="BR581" s="5"/>
      <c r="BS581" s="5"/>
      <c r="BT581" s="5"/>
      <c r="BU581" s="5"/>
      <c r="BV581" s="5"/>
      <c r="BW581" s="40"/>
    </row>
    <row r="582" spans="1:75" ht="15.75" customHeight="1">
      <c r="A582" s="61"/>
      <c r="B582" s="61"/>
      <c r="C582" s="1"/>
      <c r="D582" s="1"/>
      <c r="E582" s="62"/>
      <c r="F582" s="98"/>
      <c r="G582" s="98"/>
      <c r="H582" s="38"/>
      <c r="I582" s="99"/>
      <c r="J582" s="100"/>
      <c r="K582" s="100"/>
      <c r="L582" s="100"/>
      <c r="M582" s="100"/>
      <c r="N582" s="100"/>
      <c r="O582" s="100"/>
      <c r="P582" s="1"/>
      <c r="Q582" s="1"/>
      <c r="R582" s="1"/>
      <c r="S582" s="1"/>
      <c r="T582" s="1"/>
      <c r="U582" s="1"/>
      <c r="V582" s="1"/>
      <c r="W582" s="1"/>
      <c r="X582" s="6"/>
      <c r="Y582" s="101"/>
      <c r="Z582" s="102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  <c r="AP582" s="6"/>
      <c r="AQ582" s="6"/>
      <c r="AR582" s="6"/>
      <c r="AS582" s="6"/>
      <c r="AT582" s="6"/>
      <c r="AU582" s="5"/>
      <c r="AV582" s="5"/>
      <c r="AW582" s="5"/>
      <c r="AX582" s="6"/>
      <c r="AY582" s="6"/>
      <c r="AZ582" s="7"/>
      <c r="BA582" s="6"/>
      <c r="BB582" s="6"/>
      <c r="BC582" s="6"/>
      <c r="BD582" s="6"/>
      <c r="BE582" s="6"/>
      <c r="BF582" s="5"/>
      <c r="BG582" s="5"/>
      <c r="BH582" s="5"/>
      <c r="BI582" s="5"/>
      <c r="BJ582" s="5"/>
      <c r="BK582" s="5"/>
      <c r="BL582" s="5"/>
      <c r="BM582" s="5"/>
      <c r="BN582" s="5"/>
      <c r="BO582" s="5"/>
      <c r="BP582" s="5"/>
      <c r="BQ582" s="5"/>
      <c r="BR582" s="5"/>
      <c r="BS582" s="5"/>
      <c r="BT582" s="5"/>
      <c r="BU582" s="5"/>
      <c r="BV582" s="5"/>
      <c r="BW582" s="40"/>
    </row>
    <row r="583" spans="1:75" ht="15.75" customHeight="1">
      <c r="A583" s="61"/>
      <c r="B583" s="61"/>
      <c r="C583" s="1"/>
      <c r="D583" s="1"/>
      <c r="E583" s="62"/>
      <c r="F583" s="98"/>
      <c r="G583" s="98"/>
      <c r="H583" s="38"/>
      <c r="I583" s="99"/>
      <c r="J583" s="100"/>
      <c r="K583" s="100"/>
      <c r="L583" s="100"/>
      <c r="M583" s="100"/>
      <c r="N583" s="100"/>
      <c r="O583" s="100"/>
      <c r="P583" s="1"/>
      <c r="Q583" s="1"/>
      <c r="R583" s="1"/>
      <c r="S583" s="1"/>
      <c r="T583" s="1"/>
      <c r="U583" s="1"/>
      <c r="V583" s="1"/>
      <c r="W583" s="1"/>
      <c r="X583" s="6"/>
      <c r="Y583" s="101"/>
      <c r="Z583" s="102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  <c r="AQ583" s="6"/>
      <c r="AR583" s="6"/>
      <c r="AS583" s="6"/>
      <c r="AT583" s="6"/>
      <c r="AU583" s="5"/>
      <c r="AV583" s="5"/>
      <c r="AW583" s="5"/>
      <c r="AX583" s="6"/>
      <c r="AY583" s="6"/>
      <c r="AZ583" s="7"/>
      <c r="BA583" s="6"/>
      <c r="BB583" s="6"/>
      <c r="BC583" s="6"/>
      <c r="BD583" s="6"/>
      <c r="BE583" s="6"/>
      <c r="BF583" s="5"/>
      <c r="BG583" s="5"/>
      <c r="BH583" s="5"/>
      <c r="BI583" s="5"/>
      <c r="BJ583" s="5"/>
      <c r="BK583" s="5"/>
      <c r="BL583" s="5"/>
      <c r="BM583" s="5"/>
      <c r="BN583" s="5"/>
      <c r="BO583" s="5"/>
      <c r="BP583" s="5"/>
      <c r="BQ583" s="5"/>
      <c r="BR583" s="5"/>
      <c r="BS583" s="5"/>
      <c r="BT583" s="5"/>
      <c r="BU583" s="5"/>
      <c r="BV583" s="5"/>
      <c r="BW583" s="40"/>
    </row>
    <row r="584" spans="1:75" ht="15.75" customHeight="1">
      <c r="A584" s="61"/>
      <c r="B584" s="61"/>
      <c r="C584" s="1"/>
      <c r="D584" s="1"/>
      <c r="E584" s="62"/>
      <c r="F584" s="98"/>
      <c r="G584" s="98"/>
      <c r="H584" s="38"/>
      <c r="I584" s="99"/>
      <c r="J584" s="100"/>
      <c r="K584" s="100"/>
      <c r="L584" s="100"/>
      <c r="M584" s="100"/>
      <c r="N584" s="100"/>
      <c r="O584" s="100"/>
      <c r="P584" s="1"/>
      <c r="Q584" s="1"/>
      <c r="R584" s="1"/>
      <c r="S584" s="1"/>
      <c r="T584" s="1"/>
      <c r="U584" s="1"/>
      <c r="V584" s="1"/>
      <c r="W584" s="1"/>
      <c r="X584" s="6"/>
      <c r="Y584" s="101"/>
      <c r="Z584" s="102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  <c r="AP584" s="6"/>
      <c r="AQ584" s="6"/>
      <c r="AR584" s="6"/>
      <c r="AS584" s="6"/>
      <c r="AT584" s="6"/>
      <c r="AU584" s="5"/>
      <c r="AV584" s="5"/>
      <c r="AW584" s="5"/>
      <c r="AX584" s="6"/>
      <c r="AY584" s="6"/>
      <c r="AZ584" s="7"/>
      <c r="BA584" s="6"/>
      <c r="BB584" s="6"/>
      <c r="BC584" s="6"/>
      <c r="BD584" s="6"/>
      <c r="BE584" s="6"/>
      <c r="BF584" s="5"/>
      <c r="BG584" s="5"/>
      <c r="BH584" s="5"/>
      <c r="BI584" s="5"/>
      <c r="BJ584" s="5"/>
      <c r="BK584" s="5"/>
      <c r="BL584" s="5"/>
      <c r="BM584" s="5"/>
      <c r="BN584" s="5"/>
      <c r="BO584" s="5"/>
      <c r="BP584" s="5"/>
      <c r="BQ584" s="5"/>
      <c r="BR584" s="5"/>
      <c r="BS584" s="5"/>
      <c r="BT584" s="5"/>
      <c r="BU584" s="5"/>
      <c r="BV584" s="5"/>
      <c r="BW584" s="40"/>
    </row>
    <row r="585" spans="1:75" ht="15.75" customHeight="1">
      <c r="A585" s="61"/>
      <c r="B585" s="61"/>
      <c r="C585" s="1"/>
      <c r="D585" s="1"/>
      <c r="E585" s="62"/>
      <c r="F585" s="98"/>
      <c r="G585" s="98"/>
      <c r="H585" s="38"/>
      <c r="I585" s="99"/>
      <c r="J585" s="100"/>
      <c r="K585" s="100"/>
      <c r="L585" s="100"/>
      <c r="M585" s="100"/>
      <c r="N585" s="100"/>
      <c r="O585" s="100"/>
      <c r="P585" s="1"/>
      <c r="Q585" s="1"/>
      <c r="R585" s="1"/>
      <c r="S585" s="1"/>
      <c r="T585" s="1"/>
      <c r="U585" s="1"/>
      <c r="V585" s="1"/>
      <c r="W585" s="1"/>
      <c r="X585" s="6"/>
      <c r="Y585" s="101"/>
      <c r="Z585" s="102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  <c r="AP585" s="6"/>
      <c r="AQ585" s="6"/>
      <c r="AR585" s="6"/>
      <c r="AS585" s="6"/>
      <c r="AT585" s="6"/>
      <c r="AU585" s="5"/>
      <c r="AV585" s="5"/>
      <c r="AW585" s="5"/>
      <c r="AX585" s="6"/>
      <c r="AY585" s="6"/>
      <c r="AZ585" s="7"/>
      <c r="BA585" s="6"/>
      <c r="BB585" s="6"/>
      <c r="BC585" s="6"/>
      <c r="BD585" s="6"/>
      <c r="BE585" s="6"/>
      <c r="BF585" s="5"/>
      <c r="BG585" s="5"/>
      <c r="BH585" s="5"/>
      <c r="BI585" s="5"/>
      <c r="BJ585" s="5"/>
      <c r="BK585" s="5"/>
      <c r="BL585" s="5"/>
      <c r="BM585" s="5"/>
      <c r="BN585" s="5"/>
      <c r="BO585" s="5"/>
      <c r="BP585" s="5"/>
      <c r="BQ585" s="5"/>
      <c r="BR585" s="5"/>
      <c r="BS585" s="5"/>
      <c r="BT585" s="5"/>
      <c r="BU585" s="5"/>
      <c r="BV585" s="5"/>
      <c r="BW585" s="40"/>
    </row>
    <row r="586" spans="1:75" ht="15.75" customHeight="1">
      <c r="A586" s="61"/>
      <c r="B586" s="61"/>
      <c r="C586" s="1"/>
      <c r="D586" s="1"/>
      <c r="E586" s="62"/>
      <c r="F586" s="98"/>
      <c r="G586" s="98"/>
      <c r="H586" s="38"/>
      <c r="I586" s="99"/>
      <c r="J586" s="100"/>
      <c r="K586" s="100"/>
      <c r="L586" s="100"/>
      <c r="M586" s="100"/>
      <c r="N586" s="100"/>
      <c r="O586" s="100"/>
      <c r="P586" s="1"/>
      <c r="Q586" s="1"/>
      <c r="R586" s="1"/>
      <c r="S586" s="1"/>
      <c r="T586" s="1"/>
      <c r="U586" s="1"/>
      <c r="V586" s="1"/>
      <c r="W586" s="1"/>
      <c r="X586" s="6"/>
      <c r="Y586" s="101"/>
      <c r="Z586" s="102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6"/>
      <c r="AQ586" s="6"/>
      <c r="AR586" s="6"/>
      <c r="AS586" s="6"/>
      <c r="AT586" s="6"/>
      <c r="AU586" s="5"/>
      <c r="AV586" s="5"/>
      <c r="AW586" s="5"/>
      <c r="AX586" s="6"/>
      <c r="AY586" s="6"/>
      <c r="AZ586" s="7"/>
      <c r="BA586" s="6"/>
      <c r="BB586" s="6"/>
      <c r="BC586" s="6"/>
      <c r="BD586" s="6"/>
      <c r="BE586" s="6"/>
      <c r="BF586" s="5"/>
      <c r="BG586" s="5"/>
      <c r="BH586" s="5"/>
      <c r="BI586" s="5"/>
      <c r="BJ586" s="5"/>
      <c r="BK586" s="5"/>
      <c r="BL586" s="5"/>
      <c r="BM586" s="5"/>
      <c r="BN586" s="5"/>
      <c r="BO586" s="5"/>
      <c r="BP586" s="5"/>
      <c r="BQ586" s="5"/>
      <c r="BR586" s="5"/>
      <c r="BS586" s="5"/>
      <c r="BT586" s="5"/>
      <c r="BU586" s="5"/>
      <c r="BV586" s="5"/>
      <c r="BW586" s="40"/>
    </row>
    <row r="587" spans="1:75" ht="15.75" customHeight="1">
      <c r="A587" s="61"/>
      <c r="B587" s="61"/>
      <c r="C587" s="1"/>
      <c r="D587" s="1"/>
      <c r="E587" s="62"/>
      <c r="F587" s="98"/>
      <c r="G587" s="98"/>
      <c r="H587" s="38"/>
      <c r="I587" s="99"/>
      <c r="J587" s="100"/>
      <c r="K587" s="100"/>
      <c r="L587" s="100"/>
      <c r="M587" s="100"/>
      <c r="N587" s="100"/>
      <c r="O587" s="100"/>
      <c r="P587" s="1"/>
      <c r="Q587" s="1"/>
      <c r="R587" s="1"/>
      <c r="S587" s="1"/>
      <c r="T587" s="1"/>
      <c r="U587" s="1"/>
      <c r="V587" s="1"/>
      <c r="W587" s="1"/>
      <c r="X587" s="6"/>
      <c r="Y587" s="101"/>
      <c r="Z587" s="102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O587" s="6"/>
      <c r="AP587" s="6"/>
      <c r="AQ587" s="6"/>
      <c r="AR587" s="6"/>
      <c r="AS587" s="6"/>
      <c r="AT587" s="6"/>
      <c r="AU587" s="5"/>
      <c r="AV587" s="5"/>
      <c r="AW587" s="5"/>
      <c r="AX587" s="6"/>
      <c r="AY587" s="6"/>
      <c r="AZ587" s="7"/>
      <c r="BA587" s="6"/>
      <c r="BB587" s="6"/>
      <c r="BC587" s="6"/>
      <c r="BD587" s="6"/>
      <c r="BE587" s="6"/>
      <c r="BF587" s="5"/>
      <c r="BG587" s="5"/>
      <c r="BH587" s="5"/>
      <c r="BI587" s="5"/>
      <c r="BJ587" s="5"/>
      <c r="BK587" s="5"/>
      <c r="BL587" s="5"/>
      <c r="BM587" s="5"/>
      <c r="BN587" s="5"/>
      <c r="BO587" s="5"/>
      <c r="BP587" s="5"/>
      <c r="BQ587" s="5"/>
      <c r="BR587" s="5"/>
      <c r="BS587" s="5"/>
      <c r="BT587" s="5"/>
      <c r="BU587" s="5"/>
      <c r="BV587" s="5"/>
      <c r="BW587" s="40"/>
    </row>
    <row r="588" spans="1:75" ht="15.75" customHeight="1">
      <c r="A588" s="61"/>
      <c r="B588" s="61"/>
      <c r="C588" s="1"/>
      <c r="D588" s="1"/>
      <c r="E588" s="62"/>
      <c r="F588" s="98"/>
      <c r="G588" s="98"/>
      <c r="H588" s="38"/>
      <c r="I588" s="99"/>
      <c r="J588" s="100"/>
      <c r="K588" s="100"/>
      <c r="L588" s="100"/>
      <c r="M588" s="100"/>
      <c r="N588" s="100"/>
      <c r="O588" s="100"/>
      <c r="P588" s="1"/>
      <c r="Q588" s="1"/>
      <c r="R588" s="1"/>
      <c r="S588" s="1"/>
      <c r="T588" s="1"/>
      <c r="U588" s="1"/>
      <c r="V588" s="1"/>
      <c r="W588" s="1"/>
      <c r="X588" s="6"/>
      <c r="Y588" s="101"/>
      <c r="Z588" s="102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  <c r="AP588" s="6"/>
      <c r="AQ588" s="6"/>
      <c r="AR588" s="6"/>
      <c r="AS588" s="6"/>
      <c r="AT588" s="6"/>
      <c r="AU588" s="5"/>
      <c r="AV588" s="5"/>
      <c r="AW588" s="5"/>
      <c r="AX588" s="6"/>
      <c r="AY588" s="6"/>
      <c r="AZ588" s="7"/>
      <c r="BA588" s="6"/>
      <c r="BB588" s="6"/>
      <c r="BC588" s="6"/>
      <c r="BD588" s="6"/>
      <c r="BE588" s="6"/>
      <c r="BF588" s="5"/>
      <c r="BG588" s="5"/>
      <c r="BH588" s="5"/>
      <c r="BI588" s="5"/>
      <c r="BJ588" s="5"/>
      <c r="BK588" s="5"/>
      <c r="BL588" s="5"/>
      <c r="BM588" s="5"/>
      <c r="BN588" s="5"/>
      <c r="BO588" s="5"/>
      <c r="BP588" s="5"/>
      <c r="BQ588" s="5"/>
      <c r="BR588" s="5"/>
      <c r="BS588" s="5"/>
      <c r="BT588" s="5"/>
      <c r="BU588" s="5"/>
      <c r="BV588" s="5"/>
      <c r="BW588" s="40"/>
    </row>
    <row r="589" spans="1:75" ht="15.75" customHeight="1">
      <c r="A589" s="61"/>
      <c r="B589" s="61"/>
      <c r="C589" s="1"/>
      <c r="D589" s="1"/>
      <c r="E589" s="62"/>
      <c r="F589" s="98"/>
      <c r="G589" s="98"/>
      <c r="H589" s="38"/>
      <c r="I589" s="99"/>
      <c r="J589" s="100"/>
      <c r="K589" s="100"/>
      <c r="L589" s="100"/>
      <c r="M589" s="100"/>
      <c r="N589" s="100"/>
      <c r="O589" s="100"/>
      <c r="P589" s="1"/>
      <c r="Q589" s="1"/>
      <c r="R589" s="1"/>
      <c r="S589" s="1"/>
      <c r="T589" s="1"/>
      <c r="U589" s="1"/>
      <c r="V589" s="1"/>
      <c r="W589" s="1"/>
      <c r="X589" s="6"/>
      <c r="Y589" s="101"/>
      <c r="Z589" s="102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  <c r="AQ589" s="6"/>
      <c r="AR589" s="6"/>
      <c r="AS589" s="6"/>
      <c r="AT589" s="6"/>
      <c r="AU589" s="5"/>
      <c r="AV589" s="5"/>
      <c r="AW589" s="5"/>
      <c r="AX589" s="6"/>
      <c r="AY589" s="6"/>
      <c r="AZ589" s="7"/>
      <c r="BA589" s="6"/>
      <c r="BB589" s="6"/>
      <c r="BC589" s="6"/>
      <c r="BD589" s="6"/>
      <c r="BE589" s="6"/>
      <c r="BF589" s="5"/>
      <c r="BG589" s="5"/>
      <c r="BH589" s="5"/>
      <c r="BI589" s="5"/>
      <c r="BJ589" s="5"/>
      <c r="BK589" s="5"/>
      <c r="BL589" s="5"/>
      <c r="BM589" s="5"/>
      <c r="BN589" s="5"/>
      <c r="BO589" s="5"/>
      <c r="BP589" s="5"/>
      <c r="BQ589" s="5"/>
      <c r="BR589" s="5"/>
      <c r="BS589" s="5"/>
      <c r="BT589" s="5"/>
      <c r="BU589" s="5"/>
      <c r="BV589" s="5"/>
      <c r="BW589" s="40"/>
    </row>
    <row r="590" spans="1:75" ht="15.75" customHeight="1">
      <c r="A590" s="61"/>
      <c r="B590" s="61"/>
      <c r="C590" s="1"/>
      <c r="D590" s="1"/>
      <c r="E590" s="62"/>
      <c r="F590" s="98"/>
      <c r="G590" s="98"/>
      <c r="H590" s="38"/>
      <c r="I590" s="99"/>
      <c r="J590" s="100"/>
      <c r="K590" s="100"/>
      <c r="L590" s="100"/>
      <c r="M590" s="100"/>
      <c r="N590" s="100"/>
      <c r="O590" s="100"/>
      <c r="P590" s="1"/>
      <c r="Q590" s="1"/>
      <c r="R590" s="1"/>
      <c r="S590" s="1"/>
      <c r="T590" s="1"/>
      <c r="U590" s="1"/>
      <c r="V590" s="1"/>
      <c r="W590" s="1"/>
      <c r="X590" s="6"/>
      <c r="Y590" s="101"/>
      <c r="Z590" s="102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  <c r="AP590" s="6"/>
      <c r="AQ590" s="6"/>
      <c r="AR590" s="6"/>
      <c r="AS590" s="6"/>
      <c r="AT590" s="6"/>
      <c r="AU590" s="5"/>
      <c r="AV590" s="5"/>
      <c r="AW590" s="5"/>
      <c r="AX590" s="6"/>
      <c r="AY590" s="6"/>
      <c r="AZ590" s="7"/>
      <c r="BA590" s="6"/>
      <c r="BB590" s="6"/>
      <c r="BC590" s="6"/>
      <c r="BD590" s="6"/>
      <c r="BE590" s="6"/>
      <c r="BF590" s="5"/>
      <c r="BG590" s="5"/>
      <c r="BH590" s="5"/>
      <c r="BI590" s="5"/>
      <c r="BJ590" s="5"/>
      <c r="BK590" s="5"/>
      <c r="BL590" s="5"/>
      <c r="BM590" s="5"/>
      <c r="BN590" s="5"/>
      <c r="BO590" s="5"/>
      <c r="BP590" s="5"/>
      <c r="BQ590" s="5"/>
      <c r="BR590" s="5"/>
      <c r="BS590" s="5"/>
      <c r="BT590" s="5"/>
      <c r="BU590" s="5"/>
      <c r="BV590" s="5"/>
      <c r="BW590" s="40"/>
    </row>
    <row r="591" spans="1:75" ht="15.75" customHeight="1">
      <c r="A591" s="61"/>
      <c r="B591" s="61"/>
      <c r="C591" s="1"/>
      <c r="D591" s="1"/>
      <c r="E591" s="62"/>
      <c r="F591" s="98"/>
      <c r="G591" s="98"/>
      <c r="H591" s="38"/>
      <c r="I591" s="99"/>
      <c r="J591" s="100"/>
      <c r="K591" s="100"/>
      <c r="L591" s="100"/>
      <c r="M591" s="100"/>
      <c r="N591" s="100"/>
      <c r="O591" s="100"/>
      <c r="P591" s="1"/>
      <c r="Q591" s="1"/>
      <c r="R591" s="1"/>
      <c r="S591" s="1"/>
      <c r="T591" s="1"/>
      <c r="U591" s="1"/>
      <c r="V591" s="1"/>
      <c r="W591" s="1"/>
      <c r="X591" s="6"/>
      <c r="Y591" s="101"/>
      <c r="Z591" s="102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  <c r="AP591" s="6"/>
      <c r="AQ591" s="6"/>
      <c r="AR591" s="6"/>
      <c r="AS591" s="6"/>
      <c r="AT591" s="6"/>
      <c r="AU591" s="5"/>
      <c r="AV591" s="5"/>
      <c r="AW591" s="5"/>
      <c r="AX591" s="6"/>
      <c r="AY591" s="6"/>
      <c r="AZ591" s="7"/>
      <c r="BA591" s="6"/>
      <c r="BB591" s="6"/>
      <c r="BC591" s="6"/>
      <c r="BD591" s="6"/>
      <c r="BE591" s="6"/>
      <c r="BF591" s="5"/>
      <c r="BG591" s="5"/>
      <c r="BH591" s="5"/>
      <c r="BI591" s="5"/>
      <c r="BJ591" s="5"/>
      <c r="BK591" s="5"/>
      <c r="BL591" s="5"/>
      <c r="BM591" s="5"/>
      <c r="BN591" s="5"/>
      <c r="BO591" s="5"/>
      <c r="BP591" s="5"/>
      <c r="BQ591" s="5"/>
      <c r="BR591" s="5"/>
      <c r="BS591" s="5"/>
      <c r="BT591" s="5"/>
      <c r="BU591" s="5"/>
      <c r="BV591" s="5"/>
      <c r="BW591" s="40"/>
    </row>
    <row r="592" spans="1:75" ht="15.75" customHeight="1">
      <c r="A592" s="61"/>
      <c r="B592" s="61"/>
      <c r="C592" s="1"/>
      <c r="D592" s="1"/>
      <c r="E592" s="62"/>
      <c r="F592" s="98"/>
      <c r="G592" s="98"/>
      <c r="H592" s="38"/>
      <c r="I592" s="99"/>
      <c r="J592" s="100"/>
      <c r="K592" s="100"/>
      <c r="L592" s="100"/>
      <c r="M592" s="100"/>
      <c r="N592" s="100"/>
      <c r="O592" s="100"/>
      <c r="P592" s="1"/>
      <c r="Q592" s="1"/>
      <c r="R592" s="1"/>
      <c r="S592" s="1"/>
      <c r="T592" s="1"/>
      <c r="U592" s="1"/>
      <c r="V592" s="1"/>
      <c r="W592" s="1"/>
      <c r="X592" s="6"/>
      <c r="Y592" s="101"/>
      <c r="Z592" s="102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  <c r="AP592" s="6"/>
      <c r="AQ592" s="6"/>
      <c r="AR592" s="6"/>
      <c r="AS592" s="6"/>
      <c r="AT592" s="6"/>
      <c r="AU592" s="5"/>
      <c r="AV592" s="5"/>
      <c r="AW592" s="5"/>
      <c r="AX592" s="6"/>
      <c r="AY592" s="6"/>
      <c r="AZ592" s="7"/>
      <c r="BA592" s="6"/>
      <c r="BB592" s="6"/>
      <c r="BC592" s="6"/>
      <c r="BD592" s="6"/>
      <c r="BE592" s="6"/>
      <c r="BF592" s="5"/>
      <c r="BG592" s="5"/>
      <c r="BH592" s="5"/>
      <c r="BI592" s="5"/>
      <c r="BJ592" s="5"/>
      <c r="BK592" s="5"/>
      <c r="BL592" s="5"/>
      <c r="BM592" s="5"/>
      <c r="BN592" s="5"/>
      <c r="BO592" s="5"/>
      <c r="BP592" s="5"/>
      <c r="BQ592" s="5"/>
      <c r="BR592" s="5"/>
      <c r="BS592" s="5"/>
      <c r="BT592" s="5"/>
      <c r="BU592" s="5"/>
      <c r="BV592" s="5"/>
      <c r="BW592" s="40"/>
    </row>
    <row r="593" spans="1:75" ht="15.75" customHeight="1">
      <c r="A593" s="61"/>
      <c r="B593" s="61"/>
      <c r="C593" s="1"/>
      <c r="D593" s="1"/>
      <c r="E593" s="62"/>
      <c r="F593" s="98"/>
      <c r="G593" s="98"/>
      <c r="H593" s="38"/>
      <c r="I593" s="99"/>
      <c r="J593" s="100"/>
      <c r="K593" s="100"/>
      <c r="L593" s="100"/>
      <c r="M593" s="100"/>
      <c r="N593" s="100"/>
      <c r="O593" s="100"/>
      <c r="P593" s="1"/>
      <c r="Q593" s="1"/>
      <c r="R593" s="1"/>
      <c r="S593" s="1"/>
      <c r="T593" s="1"/>
      <c r="U593" s="1"/>
      <c r="V593" s="1"/>
      <c r="W593" s="1"/>
      <c r="X593" s="6"/>
      <c r="Y593" s="101"/>
      <c r="Z593" s="102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  <c r="AQ593" s="6"/>
      <c r="AR593" s="6"/>
      <c r="AS593" s="6"/>
      <c r="AT593" s="6"/>
      <c r="AU593" s="5"/>
      <c r="AV593" s="5"/>
      <c r="AW593" s="5"/>
      <c r="AX593" s="6"/>
      <c r="AY593" s="6"/>
      <c r="AZ593" s="7"/>
      <c r="BA593" s="6"/>
      <c r="BB593" s="6"/>
      <c r="BC593" s="6"/>
      <c r="BD593" s="6"/>
      <c r="BE593" s="6"/>
      <c r="BF593" s="5"/>
      <c r="BG593" s="5"/>
      <c r="BH593" s="5"/>
      <c r="BI593" s="5"/>
      <c r="BJ593" s="5"/>
      <c r="BK593" s="5"/>
      <c r="BL593" s="5"/>
      <c r="BM593" s="5"/>
      <c r="BN593" s="5"/>
      <c r="BO593" s="5"/>
      <c r="BP593" s="5"/>
      <c r="BQ593" s="5"/>
      <c r="BR593" s="5"/>
      <c r="BS593" s="5"/>
      <c r="BT593" s="5"/>
      <c r="BU593" s="5"/>
      <c r="BV593" s="5"/>
      <c r="BW593" s="40"/>
    </row>
    <row r="594" spans="1:75" ht="15.75" customHeight="1">
      <c r="A594" s="61"/>
      <c r="B594" s="61"/>
      <c r="C594" s="1"/>
      <c r="D594" s="1"/>
      <c r="E594" s="62"/>
      <c r="F594" s="98"/>
      <c r="G594" s="98"/>
      <c r="H594" s="38"/>
      <c r="I594" s="99"/>
      <c r="J594" s="100"/>
      <c r="K594" s="100"/>
      <c r="L594" s="100"/>
      <c r="M594" s="100"/>
      <c r="N594" s="100"/>
      <c r="O594" s="100"/>
      <c r="P594" s="1"/>
      <c r="Q594" s="1"/>
      <c r="R594" s="1"/>
      <c r="S594" s="1"/>
      <c r="T594" s="1"/>
      <c r="U594" s="1"/>
      <c r="V594" s="1"/>
      <c r="W594" s="1"/>
      <c r="X594" s="6"/>
      <c r="Y594" s="101"/>
      <c r="Z594" s="102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6"/>
      <c r="AQ594" s="6"/>
      <c r="AR594" s="6"/>
      <c r="AS594" s="6"/>
      <c r="AT594" s="6"/>
      <c r="AU594" s="5"/>
      <c r="AV594" s="5"/>
      <c r="AW594" s="5"/>
      <c r="AX594" s="6"/>
      <c r="AY594" s="6"/>
      <c r="AZ594" s="7"/>
      <c r="BA594" s="6"/>
      <c r="BB594" s="6"/>
      <c r="BC594" s="6"/>
      <c r="BD594" s="6"/>
      <c r="BE594" s="6"/>
      <c r="BF594" s="5"/>
      <c r="BG594" s="5"/>
      <c r="BH594" s="5"/>
      <c r="BI594" s="5"/>
      <c r="BJ594" s="5"/>
      <c r="BK594" s="5"/>
      <c r="BL594" s="5"/>
      <c r="BM594" s="5"/>
      <c r="BN594" s="5"/>
      <c r="BO594" s="5"/>
      <c r="BP594" s="5"/>
      <c r="BQ594" s="5"/>
      <c r="BR594" s="5"/>
      <c r="BS594" s="5"/>
      <c r="BT594" s="5"/>
      <c r="BU594" s="5"/>
      <c r="BV594" s="5"/>
      <c r="BW594" s="40"/>
    </row>
    <row r="595" spans="1:75" ht="15.75" customHeight="1">
      <c r="A595" s="61"/>
      <c r="B595" s="61"/>
      <c r="C595" s="1"/>
      <c r="D595" s="1"/>
      <c r="E595" s="62"/>
      <c r="F595" s="98"/>
      <c r="G595" s="98"/>
      <c r="H595" s="38"/>
      <c r="I595" s="99"/>
      <c r="J595" s="100"/>
      <c r="K595" s="100"/>
      <c r="L595" s="100"/>
      <c r="M595" s="100"/>
      <c r="N595" s="100"/>
      <c r="O595" s="100"/>
      <c r="P595" s="1"/>
      <c r="Q595" s="1"/>
      <c r="R595" s="1"/>
      <c r="S595" s="1"/>
      <c r="T595" s="1"/>
      <c r="U595" s="1"/>
      <c r="V595" s="1"/>
      <c r="W595" s="1"/>
      <c r="X595" s="6"/>
      <c r="Y595" s="101"/>
      <c r="Z595" s="102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6"/>
      <c r="AQ595" s="6"/>
      <c r="AR595" s="6"/>
      <c r="AS595" s="6"/>
      <c r="AT595" s="6"/>
      <c r="AU595" s="5"/>
      <c r="AV595" s="5"/>
      <c r="AW595" s="5"/>
      <c r="AX595" s="6"/>
      <c r="AY595" s="6"/>
      <c r="AZ595" s="7"/>
      <c r="BA595" s="6"/>
      <c r="BB595" s="6"/>
      <c r="BC595" s="6"/>
      <c r="BD595" s="6"/>
      <c r="BE595" s="6"/>
      <c r="BF595" s="5"/>
      <c r="BG595" s="5"/>
      <c r="BH595" s="5"/>
      <c r="BI595" s="5"/>
      <c r="BJ595" s="5"/>
      <c r="BK595" s="5"/>
      <c r="BL595" s="5"/>
      <c r="BM595" s="5"/>
      <c r="BN595" s="5"/>
      <c r="BO595" s="5"/>
      <c r="BP595" s="5"/>
      <c r="BQ595" s="5"/>
      <c r="BR595" s="5"/>
      <c r="BS595" s="5"/>
      <c r="BT595" s="5"/>
      <c r="BU595" s="5"/>
      <c r="BV595" s="5"/>
      <c r="BW595" s="40"/>
    </row>
    <row r="596" spans="1:75" ht="15.75" customHeight="1">
      <c r="A596" s="61"/>
      <c r="B596" s="61"/>
      <c r="C596" s="1"/>
      <c r="D596" s="1"/>
      <c r="E596" s="62"/>
      <c r="F596" s="98"/>
      <c r="G596" s="98"/>
      <c r="H596" s="38"/>
      <c r="I596" s="99"/>
      <c r="J596" s="100"/>
      <c r="K596" s="100"/>
      <c r="L596" s="100"/>
      <c r="M596" s="100"/>
      <c r="N596" s="100"/>
      <c r="O596" s="100"/>
      <c r="P596" s="1"/>
      <c r="Q596" s="1"/>
      <c r="R596" s="1"/>
      <c r="S596" s="1"/>
      <c r="T596" s="1"/>
      <c r="U596" s="1"/>
      <c r="V596" s="1"/>
      <c r="W596" s="1"/>
      <c r="X596" s="6"/>
      <c r="Y596" s="101"/>
      <c r="Z596" s="102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  <c r="AQ596" s="6"/>
      <c r="AR596" s="6"/>
      <c r="AS596" s="6"/>
      <c r="AT596" s="6"/>
      <c r="AU596" s="5"/>
      <c r="AV596" s="5"/>
      <c r="AW596" s="5"/>
      <c r="AX596" s="6"/>
      <c r="AY596" s="6"/>
      <c r="AZ596" s="7"/>
      <c r="BA596" s="6"/>
      <c r="BB596" s="6"/>
      <c r="BC596" s="6"/>
      <c r="BD596" s="6"/>
      <c r="BE596" s="6"/>
      <c r="BF596" s="5"/>
      <c r="BG596" s="5"/>
      <c r="BH596" s="5"/>
      <c r="BI596" s="5"/>
      <c r="BJ596" s="5"/>
      <c r="BK596" s="5"/>
      <c r="BL596" s="5"/>
      <c r="BM596" s="5"/>
      <c r="BN596" s="5"/>
      <c r="BO596" s="5"/>
      <c r="BP596" s="5"/>
      <c r="BQ596" s="5"/>
      <c r="BR596" s="5"/>
      <c r="BS596" s="5"/>
      <c r="BT596" s="5"/>
      <c r="BU596" s="5"/>
      <c r="BV596" s="5"/>
      <c r="BW596" s="40"/>
    </row>
    <row r="597" spans="1:75" ht="15.75" customHeight="1">
      <c r="A597" s="61"/>
      <c r="B597" s="61"/>
      <c r="C597" s="1"/>
      <c r="D597" s="1"/>
      <c r="E597" s="62"/>
      <c r="F597" s="98"/>
      <c r="G597" s="98"/>
      <c r="H597" s="38"/>
      <c r="I597" s="99"/>
      <c r="J597" s="100"/>
      <c r="K597" s="100"/>
      <c r="L597" s="100"/>
      <c r="M597" s="100"/>
      <c r="N597" s="100"/>
      <c r="O597" s="100"/>
      <c r="P597" s="1"/>
      <c r="Q597" s="1"/>
      <c r="R597" s="1"/>
      <c r="S597" s="1"/>
      <c r="T597" s="1"/>
      <c r="U597" s="1"/>
      <c r="V597" s="1"/>
      <c r="W597" s="1"/>
      <c r="X597" s="6"/>
      <c r="Y597" s="101"/>
      <c r="Z597" s="102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  <c r="AR597" s="6"/>
      <c r="AS597" s="6"/>
      <c r="AT597" s="6"/>
      <c r="AU597" s="5"/>
      <c r="AV597" s="5"/>
      <c r="AW597" s="5"/>
      <c r="AX597" s="6"/>
      <c r="AY597" s="6"/>
      <c r="AZ597" s="7"/>
      <c r="BA597" s="6"/>
      <c r="BB597" s="6"/>
      <c r="BC597" s="6"/>
      <c r="BD597" s="6"/>
      <c r="BE597" s="6"/>
      <c r="BF597" s="5"/>
      <c r="BG597" s="5"/>
      <c r="BH597" s="5"/>
      <c r="BI597" s="5"/>
      <c r="BJ597" s="5"/>
      <c r="BK597" s="5"/>
      <c r="BL597" s="5"/>
      <c r="BM597" s="5"/>
      <c r="BN597" s="5"/>
      <c r="BO597" s="5"/>
      <c r="BP597" s="5"/>
      <c r="BQ597" s="5"/>
      <c r="BR597" s="5"/>
      <c r="BS597" s="5"/>
      <c r="BT597" s="5"/>
      <c r="BU597" s="5"/>
      <c r="BV597" s="5"/>
      <c r="BW597" s="40"/>
    </row>
    <row r="598" spans="1:75" ht="15.75" customHeight="1">
      <c r="A598" s="61"/>
      <c r="B598" s="61"/>
      <c r="C598" s="1"/>
      <c r="D598" s="1"/>
      <c r="E598" s="62"/>
      <c r="F598" s="98"/>
      <c r="G598" s="98"/>
      <c r="H598" s="38"/>
      <c r="I598" s="99"/>
      <c r="J598" s="100"/>
      <c r="K598" s="100"/>
      <c r="L598" s="100"/>
      <c r="M598" s="100"/>
      <c r="N598" s="100"/>
      <c r="O598" s="100"/>
      <c r="P598" s="1"/>
      <c r="Q598" s="1"/>
      <c r="R598" s="1"/>
      <c r="S598" s="1"/>
      <c r="T598" s="1"/>
      <c r="U598" s="1"/>
      <c r="V598" s="1"/>
      <c r="W598" s="1"/>
      <c r="X598" s="6"/>
      <c r="Y598" s="101"/>
      <c r="Z598" s="102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  <c r="AP598" s="6"/>
      <c r="AQ598" s="6"/>
      <c r="AR598" s="6"/>
      <c r="AS598" s="6"/>
      <c r="AT598" s="6"/>
      <c r="AU598" s="5"/>
      <c r="AV598" s="5"/>
      <c r="AW598" s="5"/>
      <c r="AX598" s="6"/>
      <c r="AY598" s="6"/>
      <c r="AZ598" s="7"/>
      <c r="BA598" s="6"/>
      <c r="BB598" s="6"/>
      <c r="BC598" s="6"/>
      <c r="BD598" s="6"/>
      <c r="BE598" s="6"/>
      <c r="BF598" s="5"/>
      <c r="BG598" s="5"/>
      <c r="BH598" s="5"/>
      <c r="BI598" s="5"/>
      <c r="BJ598" s="5"/>
      <c r="BK598" s="5"/>
      <c r="BL598" s="5"/>
      <c r="BM598" s="5"/>
      <c r="BN598" s="5"/>
      <c r="BO598" s="5"/>
      <c r="BP598" s="5"/>
      <c r="BQ598" s="5"/>
      <c r="BR598" s="5"/>
      <c r="BS598" s="5"/>
      <c r="BT598" s="5"/>
      <c r="BU598" s="5"/>
      <c r="BV598" s="5"/>
      <c r="BW598" s="40"/>
    </row>
    <row r="599" spans="1:75" ht="15.75" customHeight="1">
      <c r="A599" s="61"/>
      <c r="B599" s="61"/>
      <c r="C599" s="1"/>
      <c r="D599" s="1"/>
      <c r="E599" s="62"/>
      <c r="F599" s="98"/>
      <c r="G599" s="98"/>
      <c r="H599" s="38"/>
      <c r="I599" s="99"/>
      <c r="J599" s="100"/>
      <c r="K599" s="100"/>
      <c r="L599" s="100"/>
      <c r="M599" s="100"/>
      <c r="N599" s="100"/>
      <c r="O599" s="100"/>
      <c r="P599" s="1"/>
      <c r="Q599" s="1"/>
      <c r="R599" s="1"/>
      <c r="S599" s="1"/>
      <c r="T599" s="1"/>
      <c r="U599" s="1"/>
      <c r="V599" s="1"/>
      <c r="W599" s="1"/>
      <c r="X599" s="6"/>
      <c r="Y599" s="101"/>
      <c r="Z599" s="102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  <c r="AP599" s="6"/>
      <c r="AQ599" s="6"/>
      <c r="AR599" s="6"/>
      <c r="AS599" s="6"/>
      <c r="AT599" s="6"/>
      <c r="AU599" s="5"/>
      <c r="AV599" s="5"/>
      <c r="AW599" s="5"/>
      <c r="AX599" s="6"/>
      <c r="AY599" s="6"/>
      <c r="AZ599" s="7"/>
      <c r="BA599" s="6"/>
      <c r="BB599" s="6"/>
      <c r="BC599" s="6"/>
      <c r="BD599" s="6"/>
      <c r="BE599" s="6"/>
      <c r="BF599" s="5"/>
      <c r="BG599" s="5"/>
      <c r="BH599" s="5"/>
      <c r="BI599" s="5"/>
      <c r="BJ599" s="5"/>
      <c r="BK599" s="5"/>
      <c r="BL599" s="5"/>
      <c r="BM599" s="5"/>
      <c r="BN599" s="5"/>
      <c r="BO599" s="5"/>
      <c r="BP599" s="5"/>
      <c r="BQ599" s="5"/>
      <c r="BR599" s="5"/>
      <c r="BS599" s="5"/>
      <c r="BT599" s="5"/>
      <c r="BU599" s="5"/>
      <c r="BV599" s="5"/>
      <c r="BW599" s="40"/>
    </row>
    <row r="600" spans="1:75" ht="15.75" customHeight="1">
      <c r="A600" s="61"/>
      <c r="B600" s="61"/>
      <c r="C600" s="1"/>
      <c r="D600" s="1"/>
      <c r="E600" s="62"/>
      <c r="F600" s="98"/>
      <c r="G600" s="98"/>
      <c r="H600" s="38"/>
      <c r="I600" s="99"/>
      <c r="J600" s="100"/>
      <c r="K600" s="100"/>
      <c r="L600" s="100"/>
      <c r="M600" s="100"/>
      <c r="N600" s="100"/>
      <c r="O600" s="100"/>
      <c r="P600" s="1"/>
      <c r="Q600" s="1"/>
      <c r="R600" s="1"/>
      <c r="S600" s="1"/>
      <c r="T600" s="1"/>
      <c r="U600" s="1"/>
      <c r="V600" s="1"/>
      <c r="W600" s="1"/>
      <c r="X600" s="6"/>
      <c r="Y600" s="101"/>
      <c r="Z600" s="102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  <c r="AP600" s="6"/>
      <c r="AQ600" s="6"/>
      <c r="AR600" s="6"/>
      <c r="AS600" s="6"/>
      <c r="AT600" s="6"/>
      <c r="AU600" s="5"/>
      <c r="AV600" s="5"/>
      <c r="AW600" s="5"/>
      <c r="AX600" s="6"/>
      <c r="AY600" s="6"/>
      <c r="AZ600" s="7"/>
      <c r="BA600" s="6"/>
      <c r="BB600" s="6"/>
      <c r="BC600" s="6"/>
      <c r="BD600" s="6"/>
      <c r="BE600" s="6"/>
      <c r="BF600" s="5"/>
      <c r="BG600" s="5"/>
      <c r="BH600" s="5"/>
      <c r="BI600" s="5"/>
      <c r="BJ600" s="5"/>
      <c r="BK600" s="5"/>
      <c r="BL600" s="5"/>
      <c r="BM600" s="5"/>
      <c r="BN600" s="5"/>
      <c r="BO600" s="5"/>
      <c r="BP600" s="5"/>
      <c r="BQ600" s="5"/>
      <c r="BR600" s="5"/>
      <c r="BS600" s="5"/>
      <c r="BT600" s="5"/>
      <c r="BU600" s="5"/>
      <c r="BV600" s="5"/>
      <c r="BW600" s="40"/>
    </row>
    <row r="601" spans="1:75" ht="15.75" customHeight="1">
      <c r="A601" s="61"/>
      <c r="B601" s="61"/>
      <c r="C601" s="1"/>
      <c r="D601" s="1"/>
      <c r="E601" s="62"/>
      <c r="F601" s="98"/>
      <c r="G601" s="98"/>
      <c r="H601" s="38"/>
      <c r="I601" s="99"/>
      <c r="J601" s="100"/>
      <c r="K601" s="100"/>
      <c r="L601" s="100"/>
      <c r="M601" s="100"/>
      <c r="N601" s="100"/>
      <c r="O601" s="100"/>
      <c r="P601" s="1"/>
      <c r="Q601" s="1"/>
      <c r="R601" s="1"/>
      <c r="S601" s="1"/>
      <c r="T601" s="1"/>
      <c r="U601" s="1"/>
      <c r="V601" s="1"/>
      <c r="W601" s="1"/>
      <c r="X601" s="6"/>
      <c r="Y601" s="101"/>
      <c r="Z601" s="102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6"/>
      <c r="AO601" s="6"/>
      <c r="AP601" s="6"/>
      <c r="AQ601" s="6"/>
      <c r="AR601" s="6"/>
      <c r="AS601" s="6"/>
      <c r="AT601" s="6"/>
      <c r="AU601" s="5"/>
      <c r="AV601" s="5"/>
      <c r="AW601" s="5"/>
      <c r="AX601" s="6"/>
      <c r="AY601" s="6"/>
      <c r="AZ601" s="7"/>
      <c r="BA601" s="6"/>
      <c r="BB601" s="6"/>
      <c r="BC601" s="6"/>
      <c r="BD601" s="6"/>
      <c r="BE601" s="6"/>
      <c r="BF601" s="5"/>
      <c r="BG601" s="5"/>
      <c r="BH601" s="5"/>
      <c r="BI601" s="5"/>
      <c r="BJ601" s="5"/>
      <c r="BK601" s="5"/>
      <c r="BL601" s="5"/>
      <c r="BM601" s="5"/>
      <c r="BN601" s="5"/>
      <c r="BO601" s="5"/>
      <c r="BP601" s="5"/>
      <c r="BQ601" s="5"/>
      <c r="BR601" s="5"/>
      <c r="BS601" s="5"/>
      <c r="BT601" s="5"/>
      <c r="BU601" s="5"/>
      <c r="BV601" s="5"/>
      <c r="BW601" s="40"/>
    </row>
    <row r="602" spans="1:75" ht="15.75" customHeight="1">
      <c r="A602" s="61"/>
      <c r="B602" s="61"/>
      <c r="C602" s="1"/>
      <c r="D602" s="1"/>
      <c r="E602" s="62"/>
      <c r="F602" s="98"/>
      <c r="G602" s="98"/>
      <c r="H602" s="38"/>
      <c r="I602" s="99"/>
      <c r="J602" s="100"/>
      <c r="K602" s="100"/>
      <c r="L602" s="100"/>
      <c r="M602" s="100"/>
      <c r="N602" s="100"/>
      <c r="O602" s="100"/>
      <c r="P602" s="1"/>
      <c r="Q602" s="1"/>
      <c r="R602" s="1"/>
      <c r="S602" s="1"/>
      <c r="T602" s="1"/>
      <c r="U602" s="1"/>
      <c r="V602" s="1"/>
      <c r="W602" s="1"/>
      <c r="X602" s="6"/>
      <c r="Y602" s="101"/>
      <c r="Z602" s="102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  <c r="AL602" s="6"/>
      <c r="AM602" s="6"/>
      <c r="AN602" s="6"/>
      <c r="AO602" s="6"/>
      <c r="AP602" s="6"/>
      <c r="AQ602" s="6"/>
      <c r="AR602" s="6"/>
      <c r="AS602" s="6"/>
      <c r="AT602" s="6"/>
      <c r="AU602" s="5"/>
      <c r="AV602" s="5"/>
      <c r="AW602" s="5"/>
      <c r="AX602" s="6"/>
      <c r="AY602" s="6"/>
      <c r="AZ602" s="7"/>
      <c r="BA602" s="6"/>
      <c r="BB602" s="6"/>
      <c r="BC602" s="6"/>
      <c r="BD602" s="6"/>
      <c r="BE602" s="6"/>
      <c r="BF602" s="5"/>
      <c r="BG602" s="5"/>
      <c r="BH602" s="5"/>
      <c r="BI602" s="5"/>
      <c r="BJ602" s="5"/>
      <c r="BK602" s="5"/>
      <c r="BL602" s="5"/>
      <c r="BM602" s="5"/>
      <c r="BN602" s="5"/>
      <c r="BO602" s="5"/>
      <c r="BP602" s="5"/>
      <c r="BQ602" s="5"/>
      <c r="BR602" s="5"/>
      <c r="BS602" s="5"/>
      <c r="BT602" s="5"/>
      <c r="BU602" s="5"/>
      <c r="BV602" s="5"/>
      <c r="BW602" s="40"/>
    </row>
    <row r="603" spans="1:75" ht="15.75" customHeight="1">
      <c r="A603" s="61"/>
      <c r="B603" s="61"/>
      <c r="C603" s="1"/>
      <c r="D603" s="1"/>
      <c r="E603" s="62"/>
      <c r="F603" s="98"/>
      <c r="G603" s="98"/>
      <c r="H603" s="38"/>
      <c r="I603" s="99"/>
      <c r="J603" s="100"/>
      <c r="K603" s="100"/>
      <c r="L603" s="100"/>
      <c r="M603" s="100"/>
      <c r="N603" s="100"/>
      <c r="O603" s="100"/>
      <c r="P603" s="1"/>
      <c r="Q603" s="1"/>
      <c r="R603" s="1"/>
      <c r="S603" s="1"/>
      <c r="T603" s="1"/>
      <c r="U603" s="1"/>
      <c r="V603" s="1"/>
      <c r="W603" s="1"/>
      <c r="X603" s="6"/>
      <c r="Y603" s="101"/>
      <c r="Z603" s="102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6"/>
      <c r="AM603" s="6"/>
      <c r="AN603" s="6"/>
      <c r="AO603" s="6"/>
      <c r="AP603" s="6"/>
      <c r="AQ603" s="6"/>
      <c r="AR603" s="6"/>
      <c r="AS603" s="6"/>
      <c r="AT603" s="6"/>
      <c r="AU603" s="5"/>
      <c r="AV603" s="5"/>
      <c r="AW603" s="5"/>
      <c r="AX603" s="6"/>
      <c r="AY603" s="6"/>
      <c r="AZ603" s="7"/>
      <c r="BA603" s="6"/>
      <c r="BB603" s="6"/>
      <c r="BC603" s="6"/>
      <c r="BD603" s="6"/>
      <c r="BE603" s="6"/>
      <c r="BF603" s="5"/>
      <c r="BG603" s="5"/>
      <c r="BH603" s="5"/>
      <c r="BI603" s="5"/>
      <c r="BJ603" s="5"/>
      <c r="BK603" s="5"/>
      <c r="BL603" s="5"/>
      <c r="BM603" s="5"/>
      <c r="BN603" s="5"/>
      <c r="BO603" s="5"/>
      <c r="BP603" s="5"/>
      <c r="BQ603" s="5"/>
      <c r="BR603" s="5"/>
      <c r="BS603" s="5"/>
      <c r="BT603" s="5"/>
      <c r="BU603" s="5"/>
      <c r="BV603" s="5"/>
      <c r="BW603" s="40"/>
    </row>
    <row r="604" spans="1:75" ht="15.75" customHeight="1">
      <c r="A604" s="61"/>
      <c r="B604" s="61"/>
      <c r="C604" s="1"/>
      <c r="D604" s="1"/>
      <c r="E604" s="62"/>
      <c r="F604" s="98"/>
      <c r="G604" s="98"/>
      <c r="H604" s="38"/>
      <c r="I604" s="99"/>
      <c r="J604" s="100"/>
      <c r="K604" s="100"/>
      <c r="L604" s="100"/>
      <c r="M604" s="100"/>
      <c r="N604" s="100"/>
      <c r="O604" s="100"/>
      <c r="P604" s="1"/>
      <c r="Q604" s="1"/>
      <c r="R604" s="1"/>
      <c r="S604" s="1"/>
      <c r="T604" s="1"/>
      <c r="U604" s="1"/>
      <c r="V604" s="1"/>
      <c r="W604" s="1"/>
      <c r="X604" s="6"/>
      <c r="Y604" s="101"/>
      <c r="Z604" s="102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 s="6"/>
      <c r="AM604" s="6"/>
      <c r="AN604" s="6"/>
      <c r="AO604" s="6"/>
      <c r="AP604" s="6"/>
      <c r="AQ604" s="6"/>
      <c r="AR604" s="6"/>
      <c r="AS604" s="6"/>
      <c r="AT604" s="6"/>
      <c r="AU604" s="5"/>
      <c r="AV604" s="5"/>
      <c r="AW604" s="5"/>
      <c r="AX604" s="6"/>
      <c r="AY604" s="6"/>
      <c r="AZ604" s="7"/>
      <c r="BA604" s="6"/>
      <c r="BB604" s="6"/>
      <c r="BC604" s="6"/>
      <c r="BD604" s="6"/>
      <c r="BE604" s="6"/>
      <c r="BF604" s="5"/>
      <c r="BG604" s="5"/>
      <c r="BH604" s="5"/>
      <c r="BI604" s="5"/>
      <c r="BJ604" s="5"/>
      <c r="BK604" s="5"/>
      <c r="BL604" s="5"/>
      <c r="BM604" s="5"/>
      <c r="BN604" s="5"/>
      <c r="BO604" s="5"/>
      <c r="BP604" s="5"/>
      <c r="BQ604" s="5"/>
      <c r="BR604" s="5"/>
      <c r="BS604" s="5"/>
      <c r="BT604" s="5"/>
      <c r="BU604" s="5"/>
      <c r="BV604" s="5"/>
      <c r="BW604" s="40"/>
    </row>
    <row r="605" spans="1:75" ht="15.75" customHeight="1">
      <c r="A605" s="61"/>
      <c r="B605" s="61"/>
      <c r="C605" s="1"/>
      <c r="D605" s="1"/>
      <c r="E605" s="62"/>
      <c r="F605" s="98"/>
      <c r="G605" s="98"/>
      <c r="H605" s="38"/>
      <c r="I605" s="99"/>
      <c r="J605" s="100"/>
      <c r="K605" s="100"/>
      <c r="L605" s="100"/>
      <c r="M605" s="100"/>
      <c r="N605" s="100"/>
      <c r="O605" s="100"/>
      <c r="P605" s="1"/>
      <c r="Q605" s="1"/>
      <c r="R605" s="1"/>
      <c r="S605" s="1"/>
      <c r="T605" s="1"/>
      <c r="U605" s="1"/>
      <c r="V605" s="1"/>
      <c r="W605" s="1"/>
      <c r="X605" s="6"/>
      <c r="Y605" s="101"/>
      <c r="Z605" s="102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 s="6"/>
      <c r="AM605" s="6"/>
      <c r="AN605" s="6"/>
      <c r="AO605" s="6"/>
      <c r="AP605" s="6"/>
      <c r="AQ605" s="6"/>
      <c r="AR605" s="6"/>
      <c r="AS605" s="6"/>
      <c r="AT605" s="6"/>
      <c r="AU605" s="5"/>
      <c r="AV605" s="5"/>
      <c r="AW605" s="5"/>
      <c r="AX605" s="6"/>
      <c r="AY605" s="6"/>
      <c r="AZ605" s="7"/>
      <c r="BA605" s="6"/>
      <c r="BB605" s="6"/>
      <c r="BC605" s="6"/>
      <c r="BD605" s="6"/>
      <c r="BE605" s="6"/>
      <c r="BF605" s="5"/>
      <c r="BG605" s="5"/>
      <c r="BH605" s="5"/>
      <c r="BI605" s="5"/>
      <c r="BJ605" s="5"/>
      <c r="BK605" s="5"/>
      <c r="BL605" s="5"/>
      <c r="BM605" s="5"/>
      <c r="BN605" s="5"/>
      <c r="BO605" s="5"/>
      <c r="BP605" s="5"/>
      <c r="BQ605" s="5"/>
      <c r="BR605" s="5"/>
      <c r="BS605" s="5"/>
      <c r="BT605" s="5"/>
      <c r="BU605" s="5"/>
      <c r="BV605" s="5"/>
      <c r="BW605" s="40"/>
    </row>
    <row r="606" spans="1:75" ht="15.75" customHeight="1">
      <c r="A606" s="61"/>
      <c r="B606" s="61"/>
      <c r="C606" s="1"/>
      <c r="D606" s="1"/>
      <c r="E606" s="62"/>
      <c r="F606" s="98"/>
      <c r="G606" s="98"/>
      <c r="H606" s="38"/>
      <c r="I606" s="99"/>
      <c r="J606" s="100"/>
      <c r="K606" s="100"/>
      <c r="L606" s="100"/>
      <c r="M606" s="100"/>
      <c r="N606" s="100"/>
      <c r="O606" s="100"/>
      <c r="P606" s="1"/>
      <c r="Q606" s="1"/>
      <c r="R606" s="1"/>
      <c r="S606" s="1"/>
      <c r="T606" s="1"/>
      <c r="U606" s="1"/>
      <c r="V606" s="1"/>
      <c r="W606" s="1"/>
      <c r="X606" s="6"/>
      <c r="Y606" s="101"/>
      <c r="Z606" s="102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 s="6"/>
      <c r="AM606" s="6"/>
      <c r="AN606" s="6"/>
      <c r="AO606" s="6"/>
      <c r="AP606" s="6"/>
      <c r="AQ606" s="6"/>
      <c r="AR606" s="6"/>
      <c r="AS606" s="6"/>
      <c r="AT606" s="6"/>
      <c r="AU606" s="5"/>
      <c r="AV606" s="5"/>
      <c r="AW606" s="5"/>
      <c r="AX606" s="6"/>
      <c r="AY606" s="6"/>
      <c r="AZ606" s="7"/>
      <c r="BA606" s="6"/>
      <c r="BB606" s="6"/>
      <c r="BC606" s="6"/>
      <c r="BD606" s="6"/>
      <c r="BE606" s="6"/>
      <c r="BF606" s="5"/>
      <c r="BG606" s="5"/>
      <c r="BH606" s="5"/>
      <c r="BI606" s="5"/>
      <c r="BJ606" s="5"/>
      <c r="BK606" s="5"/>
      <c r="BL606" s="5"/>
      <c r="BM606" s="5"/>
      <c r="BN606" s="5"/>
      <c r="BO606" s="5"/>
      <c r="BP606" s="5"/>
      <c r="BQ606" s="5"/>
      <c r="BR606" s="5"/>
      <c r="BS606" s="5"/>
      <c r="BT606" s="5"/>
      <c r="BU606" s="5"/>
      <c r="BV606" s="5"/>
      <c r="BW606" s="40"/>
    </row>
    <row r="607" spans="1:75" ht="15.75" customHeight="1">
      <c r="A607" s="61"/>
      <c r="B607" s="61"/>
      <c r="C607" s="1"/>
      <c r="D607" s="1"/>
      <c r="E607" s="62"/>
      <c r="F607" s="98"/>
      <c r="G607" s="98"/>
      <c r="H607" s="38"/>
      <c r="I607" s="99"/>
      <c r="J607" s="100"/>
      <c r="K607" s="100"/>
      <c r="L607" s="100"/>
      <c r="M607" s="100"/>
      <c r="N607" s="100"/>
      <c r="O607" s="100"/>
      <c r="P607" s="1"/>
      <c r="Q607" s="1"/>
      <c r="R607" s="1"/>
      <c r="S607" s="1"/>
      <c r="T607" s="1"/>
      <c r="U607" s="1"/>
      <c r="V607" s="1"/>
      <c r="W607" s="1"/>
      <c r="X607" s="6"/>
      <c r="Y607" s="101"/>
      <c r="Z607" s="102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  <c r="AP607" s="6"/>
      <c r="AQ607" s="6"/>
      <c r="AR607" s="6"/>
      <c r="AS607" s="6"/>
      <c r="AT607" s="6"/>
      <c r="AU607" s="5"/>
      <c r="AV607" s="5"/>
      <c r="AW607" s="5"/>
      <c r="AX607" s="6"/>
      <c r="AY607" s="6"/>
      <c r="AZ607" s="7"/>
      <c r="BA607" s="6"/>
      <c r="BB607" s="6"/>
      <c r="BC607" s="6"/>
      <c r="BD607" s="6"/>
      <c r="BE607" s="6"/>
      <c r="BF607" s="5"/>
      <c r="BG607" s="5"/>
      <c r="BH607" s="5"/>
      <c r="BI607" s="5"/>
      <c r="BJ607" s="5"/>
      <c r="BK607" s="5"/>
      <c r="BL607" s="5"/>
      <c r="BM607" s="5"/>
      <c r="BN607" s="5"/>
      <c r="BO607" s="5"/>
      <c r="BP607" s="5"/>
      <c r="BQ607" s="5"/>
      <c r="BR607" s="5"/>
      <c r="BS607" s="5"/>
      <c r="BT607" s="5"/>
      <c r="BU607" s="5"/>
      <c r="BV607" s="5"/>
      <c r="BW607" s="40"/>
    </row>
    <row r="608" spans="1:75" ht="15.75" customHeight="1">
      <c r="A608" s="61"/>
      <c r="B608" s="61"/>
      <c r="C608" s="1"/>
      <c r="D608" s="1"/>
      <c r="E608" s="62"/>
      <c r="F608" s="98"/>
      <c r="G608" s="98"/>
      <c r="H608" s="38"/>
      <c r="I608" s="99"/>
      <c r="J608" s="100"/>
      <c r="K608" s="100"/>
      <c r="L608" s="100"/>
      <c r="M608" s="100"/>
      <c r="N608" s="100"/>
      <c r="O608" s="100"/>
      <c r="P608" s="1"/>
      <c r="Q608" s="1"/>
      <c r="R608" s="1"/>
      <c r="S608" s="1"/>
      <c r="T608" s="1"/>
      <c r="U608" s="1"/>
      <c r="V608" s="1"/>
      <c r="W608" s="1"/>
      <c r="X608" s="6"/>
      <c r="Y608" s="101"/>
      <c r="Z608" s="102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 s="6"/>
      <c r="AM608" s="6"/>
      <c r="AN608" s="6"/>
      <c r="AO608" s="6"/>
      <c r="AP608" s="6"/>
      <c r="AQ608" s="6"/>
      <c r="AR608" s="6"/>
      <c r="AS608" s="6"/>
      <c r="AT608" s="6"/>
      <c r="AU608" s="5"/>
      <c r="AV608" s="5"/>
      <c r="AW608" s="5"/>
      <c r="AX608" s="6"/>
      <c r="AY608" s="6"/>
      <c r="AZ608" s="7"/>
      <c r="BA608" s="6"/>
      <c r="BB608" s="6"/>
      <c r="BC608" s="6"/>
      <c r="BD608" s="6"/>
      <c r="BE608" s="6"/>
      <c r="BF608" s="5"/>
      <c r="BG608" s="5"/>
      <c r="BH608" s="5"/>
      <c r="BI608" s="5"/>
      <c r="BJ608" s="5"/>
      <c r="BK608" s="5"/>
      <c r="BL608" s="5"/>
      <c r="BM608" s="5"/>
      <c r="BN608" s="5"/>
      <c r="BO608" s="5"/>
      <c r="BP608" s="5"/>
      <c r="BQ608" s="5"/>
      <c r="BR608" s="5"/>
      <c r="BS608" s="5"/>
      <c r="BT608" s="5"/>
      <c r="BU608" s="5"/>
      <c r="BV608" s="5"/>
      <c r="BW608" s="40"/>
    </row>
    <row r="609" spans="1:75" ht="15.75" customHeight="1">
      <c r="A609" s="61"/>
      <c r="B609" s="61"/>
      <c r="C609" s="1"/>
      <c r="D609" s="1"/>
      <c r="E609" s="62"/>
      <c r="F609" s="98"/>
      <c r="G609" s="98"/>
      <c r="H609" s="38"/>
      <c r="I609" s="99"/>
      <c r="J609" s="100"/>
      <c r="K609" s="100"/>
      <c r="L609" s="100"/>
      <c r="M609" s="100"/>
      <c r="N609" s="100"/>
      <c r="O609" s="100"/>
      <c r="P609" s="1"/>
      <c r="Q609" s="1"/>
      <c r="R609" s="1"/>
      <c r="S609" s="1"/>
      <c r="T609" s="1"/>
      <c r="U609" s="1"/>
      <c r="V609" s="1"/>
      <c r="W609" s="1"/>
      <c r="X609" s="6"/>
      <c r="Y609" s="101"/>
      <c r="Z609" s="102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6"/>
      <c r="AM609" s="6"/>
      <c r="AN609" s="6"/>
      <c r="AO609" s="6"/>
      <c r="AP609" s="6"/>
      <c r="AQ609" s="6"/>
      <c r="AR609" s="6"/>
      <c r="AS609" s="6"/>
      <c r="AT609" s="6"/>
      <c r="AU609" s="5"/>
      <c r="AV609" s="5"/>
      <c r="AW609" s="5"/>
      <c r="AX609" s="6"/>
      <c r="AY609" s="6"/>
      <c r="AZ609" s="7"/>
      <c r="BA609" s="6"/>
      <c r="BB609" s="6"/>
      <c r="BC609" s="6"/>
      <c r="BD609" s="6"/>
      <c r="BE609" s="6"/>
      <c r="BF609" s="5"/>
      <c r="BG609" s="5"/>
      <c r="BH609" s="5"/>
      <c r="BI609" s="5"/>
      <c r="BJ609" s="5"/>
      <c r="BK609" s="5"/>
      <c r="BL609" s="5"/>
      <c r="BM609" s="5"/>
      <c r="BN609" s="5"/>
      <c r="BO609" s="5"/>
      <c r="BP609" s="5"/>
      <c r="BQ609" s="5"/>
      <c r="BR609" s="5"/>
      <c r="BS609" s="5"/>
      <c r="BT609" s="5"/>
      <c r="BU609" s="5"/>
      <c r="BV609" s="5"/>
      <c r="BW609" s="40"/>
    </row>
    <row r="610" spans="1:75" ht="15.75" customHeight="1">
      <c r="A610" s="61"/>
      <c r="B610" s="61"/>
      <c r="C610" s="1"/>
      <c r="D610" s="1"/>
      <c r="E610" s="62"/>
      <c r="F610" s="98"/>
      <c r="G610" s="98"/>
      <c r="H610" s="38"/>
      <c r="I610" s="99"/>
      <c r="J610" s="100"/>
      <c r="K610" s="100"/>
      <c r="L610" s="100"/>
      <c r="M610" s="100"/>
      <c r="N610" s="100"/>
      <c r="O610" s="100"/>
      <c r="P610" s="1"/>
      <c r="Q610" s="1"/>
      <c r="R610" s="1"/>
      <c r="S610" s="1"/>
      <c r="T610" s="1"/>
      <c r="U610" s="1"/>
      <c r="V610" s="1"/>
      <c r="W610" s="1"/>
      <c r="X610" s="6"/>
      <c r="Y610" s="101"/>
      <c r="Z610" s="102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  <c r="AP610" s="6"/>
      <c r="AQ610" s="6"/>
      <c r="AR610" s="6"/>
      <c r="AS610" s="6"/>
      <c r="AT610" s="6"/>
      <c r="AU610" s="5"/>
      <c r="AV610" s="5"/>
      <c r="AW610" s="5"/>
      <c r="AX610" s="6"/>
      <c r="AY610" s="6"/>
      <c r="AZ610" s="7"/>
      <c r="BA610" s="6"/>
      <c r="BB610" s="6"/>
      <c r="BC610" s="6"/>
      <c r="BD610" s="6"/>
      <c r="BE610" s="6"/>
      <c r="BF610" s="5"/>
      <c r="BG610" s="5"/>
      <c r="BH610" s="5"/>
      <c r="BI610" s="5"/>
      <c r="BJ610" s="5"/>
      <c r="BK610" s="5"/>
      <c r="BL610" s="5"/>
      <c r="BM610" s="5"/>
      <c r="BN610" s="5"/>
      <c r="BO610" s="5"/>
      <c r="BP610" s="5"/>
      <c r="BQ610" s="5"/>
      <c r="BR610" s="5"/>
      <c r="BS610" s="5"/>
      <c r="BT610" s="5"/>
      <c r="BU610" s="5"/>
      <c r="BV610" s="5"/>
      <c r="BW610" s="40"/>
    </row>
    <row r="611" spans="1:75" ht="15.75" customHeight="1">
      <c r="A611" s="61"/>
      <c r="B611" s="61"/>
      <c r="C611" s="1"/>
      <c r="D611" s="1"/>
      <c r="E611" s="62"/>
      <c r="F611" s="98"/>
      <c r="G611" s="98"/>
      <c r="H611" s="38"/>
      <c r="I611" s="99"/>
      <c r="J611" s="100"/>
      <c r="K611" s="100"/>
      <c r="L611" s="100"/>
      <c r="M611" s="100"/>
      <c r="N611" s="100"/>
      <c r="O611" s="100"/>
      <c r="P611" s="1"/>
      <c r="Q611" s="1"/>
      <c r="R611" s="1"/>
      <c r="S611" s="1"/>
      <c r="T611" s="1"/>
      <c r="U611" s="1"/>
      <c r="V611" s="1"/>
      <c r="W611" s="1"/>
      <c r="X611" s="6"/>
      <c r="Y611" s="101"/>
      <c r="Z611" s="102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/>
      <c r="AM611" s="6"/>
      <c r="AN611" s="6"/>
      <c r="AO611" s="6"/>
      <c r="AP611" s="6"/>
      <c r="AQ611" s="6"/>
      <c r="AR611" s="6"/>
      <c r="AS611" s="6"/>
      <c r="AT611" s="6"/>
      <c r="AU611" s="5"/>
      <c r="AV611" s="5"/>
      <c r="AW611" s="5"/>
      <c r="AX611" s="6"/>
      <c r="AY611" s="6"/>
      <c r="AZ611" s="7"/>
      <c r="BA611" s="6"/>
      <c r="BB611" s="6"/>
      <c r="BC611" s="6"/>
      <c r="BD611" s="6"/>
      <c r="BE611" s="6"/>
      <c r="BF611" s="5"/>
      <c r="BG611" s="5"/>
      <c r="BH611" s="5"/>
      <c r="BI611" s="5"/>
      <c r="BJ611" s="5"/>
      <c r="BK611" s="5"/>
      <c r="BL611" s="5"/>
      <c r="BM611" s="5"/>
      <c r="BN611" s="5"/>
      <c r="BO611" s="5"/>
      <c r="BP611" s="5"/>
      <c r="BQ611" s="5"/>
      <c r="BR611" s="5"/>
      <c r="BS611" s="5"/>
      <c r="BT611" s="5"/>
      <c r="BU611" s="5"/>
      <c r="BV611" s="5"/>
      <c r="BW611" s="40"/>
    </row>
    <row r="612" spans="1:75" ht="15.75" customHeight="1">
      <c r="A612" s="61"/>
      <c r="B612" s="61"/>
      <c r="C612" s="1"/>
      <c r="D612" s="1"/>
      <c r="E612" s="62"/>
      <c r="F612" s="98"/>
      <c r="G612" s="98"/>
      <c r="H612" s="38"/>
      <c r="I612" s="99"/>
      <c r="J612" s="100"/>
      <c r="K612" s="100"/>
      <c r="L612" s="100"/>
      <c r="M612" s="100"/>
      <c r="N612" s="100"/>
      <c r="O612" s="100"/>
      <c r="P612" s="1"/>
      <c r="Q612" s="1"/>
      <c r="R612" s="1"/>
      <c r="S612" s="1"/>
      <c r="T612" s="1"/>
      <c r="U612" s="1"/>
      <c r="V612" s="1"/>
      <c r="W612" s="1"/>
      <c r="X612" s="6"/>
      <c r="Y612" s="101"/>
      <c r="Z612" s="102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/>
      <c r="AP612" s="6"/>
      <c r="AQ612" s="6"/>
      <c r="AR612" s="6"/>
      <c r="AS612" s="6"/>
      <c r="AT612" s="6"/>
      <c r="AU612" s="5"/>
      <c r="AV612" s="5"/>
      <c r="AW612" s="5"/>
      <c r="AX612" s="6"/>
      <c r="AY612" s="6"/>
      <c r="AZ612" s="7"/>
      <c r="BA612" s="6"/>
      <c r="BB612" s="6"/>
      <c r="BC612" s="6"/>
      <c r="BD612" s="6"/>
      <c r="BE612" s="6"/>
      <c r="BF612" s="5"/>
      <c r="BG612" s="5"/>
      <c r="BH612" s="5"/>
      <c r="BI612" s="5"/>
      <c r="BJ612" s="5"/>
      <c r="BK612" s="5"/>
      <c r="BL612" s="5"/>
      <c r="BM612" s="5"/>
      <c r="BN612" s="5"/>
      <c r="BO612" s="5"/>
      <c r="BP612" s="5"/>
      <c r="BQ612" s="5"/>
      <c r="BR612" s="5"/>
      <c r="BS612" s="5"/>
      <c r="BT612" s="5"/>
      <c r="BU612" s="5"/>
      <c r="BV612" s="5"/>
      <c r="BW612" s="40"/>
    </row>
    <row r="613" spans="1:75" ht="15.75" customHeight="1">
      <c r="A613" s="61"/>
      <c r="B613" s="61"/>
      <c r="C613" s="1"/>
      <c r="D613" s="1"/>
      <c r="E613" s="62"/>
      <c r="F613" s="98"/>
      <c r="G613" s="98"/>
      <c r="H613" s="38"/>
      <c r="I613" s="99"/>
      <c r="J613" s="100"/>
      <c r="K613" s="100"/>
      <c r="L613" s="100"/>
      <c r="M613" s="100"/>
      <c r="N613" s="100"/>
      <c r="O613" s="100"/>
      <c r="P613" s="1"/>
      <c r="Q613" s="1"/>
      <c r="R613" s="1"/>
      <c r="S613" s="1"/>
      <c r="T613" s="1"/>
      <c r="U613" s="1"/>
      <c r="V613" s="1"/>
      <c r="W613" s="1"/>
      <c r="X613" s="6"/>
      <c r="Y613" s="101"/>
      <c r="Z613" s="102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/>
      <c r="AP613" s="6"/>
      <c r="AQ613" s="6"/>
      <c r="AR613" s="6"/>
      <c r="AS613" s="6"/>
      <c r="AT613" s="6"/>
      <c r="AU613" s="5"/>
      <c r="AV613" s="5"/>
      <c r="AW613" s="5"/>
      <c r="AX613" s="6"/>
      <c r="AY613" s="6"/>
      <c r="AZ613" s="7"/>
      <c r="BA613" s="6"/>
      <c r="BB613" s="6"/>
      <c r="BC613" s="6"/>
      <c r="BD613" s="6"/>
      <c r="BE613" s="6"/>
      <c r="BF613" s="5"/>
      <c r="BG613" s="5"/>
      <c r="BH613" s="5"/>
      <c r="BI613" s="5"/>
      <c r="BJ613" s="5"/>
      <c r="BK613" s="5"/>
      <c r="BL613" s="5"/>
      <c r="BM613" s="5"/>
      <c r="BN613" s="5"/>
      <c r="BO613" s="5"/>
      <c r="BP613" s="5"/>
      <c r="BQ613" s="5"/>
      <c r="BR613" s="5"/>
      <c r="BS613" s="5"/>
      <c r="BT613" s="5"/>
      <c r="BU613" s="5"/>
      <c r="BV613" s="5"/>
      <c r="BW613" s="40"/>
    </row>
    <row r="614" spans="1:75" ht="15.75" customHeight="1">
      <c r="A614" s="61"/>
      <c r="B614" s="61"/>
      <c r="C614" s="1"/>
      <c r="D614" s="1"/>
      <c r="E614" s="62"/>
      <c r="F614" s="98"/>
      <c r="G614" s="98"/>
      <c r="H614" s="38"/>
      <c r="I614" s="99"/>
      <c r="J614" s="100"/>
      <c r="K614" s="100"/>
      <c r="L614" s="100"/>
      <c r="M614" s="100"/>
      <c r="N614" s="100"/>
      <c r="O614" s="100"/>
      <c r="P614" s="1"/>
      <c r="Q614" s="1"/>
      <c r="R614" s="1"/>
      <c r="S614" s="1"/>
      <c r="T614" s="1"/>
      <c r="U614" s="1"/>
      <c r="V614" s="1"/>
      <c r="W614" s="1"/>
      <c r="X614" s="6"/>
      <c r="Y614" s="101"/>
      <c r="Z614" s="102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  <c r="AM614" s="6"/>
      <c r="AN614" s="6"/>
      <c r="AO614" s="6"/>
      <c r="AP614" s="6"/>
      <c r="AQ614" s="6"/>
      <c r="AR614" s="6"/>
      <c r="AS614" s="6"/>
      <c r="AT614" s="6"/>
      <c r="AU614" s="5"/>
      <c r="AV614" s="5"/>
      <c r="AW614" s="5"/>
      <c r="AX614" s="6"/>
      <c r="AY614" s="6"/>
      <c r="AZ614" s="7"/>
      <c r="BA614" s="6"/>
      <c r="BB614" s="6"/>
      <c r="BC614" s="6"/>
      <c r="BD614" s="6"/>
      <c r="BE614" s="6"/>
      <c r="BF614" s="5"/>
      <c r="BG614" s="5"/>
      <c r="BH614" s="5"/>
      <c r="BI614" s="5"/>
      <c r="BJ614" s="5"/>
      <c r="BK614" s="5"/>
      <c r="BL614" s="5"/>
      <c r="BM614" s="5"/>
      <c r="BN614" s="5"/>
      <c r="BO614" s="5"/>
      <c r="BP614" s="5"/>
      <c r="BQ614" s="5"/>
      <c r="BR614" s="5"/>
      <c r="BS614" s="5"/>
      <c r="BT614" s="5"/>
      <c r="BU614" s="5"/>
      <c r="BV614" s="5"/>
      <c r="BW614" s="40"/>
    </row>
    <row r="615" spans="1:75" ht="15.75" customHeight="1">
      <c r="A615" s="61"/>
      <c r="B615" s="61"/>
      <c r="C615" s="1"/>
      <c r="D615" s="1"/>
      <c r="E615" s="62"/>
      <c r="F615" s="98"/>
      <c r="G615" s="98"/>
      <c r="H615" s="38"/>
      <c r="I615" s="99"/>
      <c r="J615" s="100"/>
      <c r="K615" s="100"/>
      <c r="L615" s="100"/>
      <c r="M615" s="100"/>
      <c r="N615" s="100"/>
      <c r="O615" s="100"/>
      <c r="P615" s="1"/>
      <c r="Q615" s="1"/>
      <c r="R615" s="1"/>
      <c r="S615" s="1"/>
      <c r="T615" s="1"/>
      <c r="U615" s="1"/>
      <c r="V615" s="1"/>
      <c r="W615" s="1"/>
      <c r="X615" s="6"/>
      <c r="Y615" s="101"/>
      <c r="Z615" s="102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  <c r="AM615" s="6"/>
      <c r="AN615" s="6"/>
      <c r="AO615" s="6"/>
      <c r="AP615" s="6"/>
      <c r="AQ615" s="6"/>
      <c r="AR615" s="6"/>
      <c r="AS615" s="6"/>
      <c r="AT615" s="6"/>
      <c r="AU615" s="5"/>
      <c r="AV615" s="5"/>
      <c r="AW615" s="5"/>
      <c r="AX615" s="6"/>
      <c r="AY615" s="6"/>
      <c r="AZ615" s="7"/>
      <c r="BA615" s="6"/>
      <c r="BB615" s="6"/>
      <c r="BC615" s="6"/>
      <c r="BD615" s="6"/>
      <c r="BE615" s="6"/>
      <c r="BF615" s="5"/>
      <c r="BG615" s="5"/>
      <c r="BH615" s="5"/>
      <c r="BI615" s="5"/>
      <c r="BJ615" s="5"/>
      <c r="BK615" s="5"/>
      <c r="BL615" s="5"/>
      <c r="BM615" s="5"/>
      <c r="BN615" s="5"/>
      <c r="BO615" s="5"/>
      <c r="BP615" s="5"/>
      <c r="BQ615" s="5"/>
      <c r="BR615" s="5"/>
      <c r="BS615" s="5"/>
      <c r="BT615" s="5"/>
      <c r="BU615" s="5"/>
      <c r="BV615" s="5"/>
      <c r="BW615" s="40"/>
    </row>
    <row r="616" spans="1:75" ht="15.75" customHeight="1">
      <c r="A616" s="61"/>
      <c r="B616" s="61"/>
      <c r="C616" s="1"/>
      <c r="D616" s="1"/>
      <c r="E616" s="62"/>
      <c r="F616" s="98"/>
      <c r="G616" s="98"/>
      <c r="H616" s="38"/>
      <c r="I616" s="99"/>
      <c r="J616" s="100"/>
      <c r="K616" s="100"/>
      <c r="L616" s="100"/>
      <c r="M616" s="100"/>
      <c r="N616" s="100"/>
      <c r="O616" s="100"/>
      <c r="P616" s="1"/>
      <c r="Q616" s="1"/>
      <c r="R616" s="1"/>
      <c r="S616" s="1"/>
      <c r="T616" s="1"/>
      <c r="U616" s="1"/>
      <c r="V616" s="1"/>
      <c r="W616" s="1"/>
      <c r="X616" s="6"/>
      <c r="Y616" s="101"/>
      <c r="Z616" s="102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  <c r="AM616" s="6"/>
      <c r="AN616" s="6"/>
      <c r="AO616" s="6"/>
      <c r="AP616" s="6"/>
      <c r="AQ616" s="6"/>
      <c r="AR616" s="6"/>
      <c r="AS616" s="6"/>
      <c r="AT616" s="6"/>
      <c r="AU616" s="5"/>
      <c r="AV616" s="5"/>
      <c r="AW616" s="5"/>
      <c r="AX616" s="6"/>
      <c r="AY616" s="6"/>
      <c r="AZ616" s="7"/>
      <c r="BA616" s="6"/>
      <c r="BB616" s="6"/>
      <c r="BC616" s="6"/>
      <c r="BD616" s="6"/>
      <c r="BE616" s="6"/>
      <c r="BF616" s="5"/>
      <c r="BG616" s="5"/>
      <c r="BH616" s="5"/>
      <c r="BI616" s="5"/>
      <c r="BJ616" s="5"/>
      <c r="BK616" s="5"/>
      <c r="BL616" s="5"/>
      <c r="BM616" s="5"/>
      <c r="BN616" s="5"/>
      <c r="BO616" s="5"/>
      <c r="BP616" s="5"/>
      <c r="BQ616" s="5"/>
      <c r="BR616" s="5"/>
      <c r="BS616" s="5"/>
      <c r="BT616" s="5"/>
      <c r="BU616" s="5"/>
      <c r="BV616" s="5"/>
      <c r="BW616" s="40"/>
    </row>
    <row r="617" spans="1:75" ht="15.75" customHeight="1">
      <c r="A617" s="61"/>
      <c r="B617" s="61"/>
      <c r="C617" s="1"/>
      <c r="D617" s="1"/>
      <c r="E617" s="62"/>
      <c r="F617" s="98"/>
      <c r="G617" s="98"/>
      <c r="H617" s="38"/>
      <c r="I617" s="99"/>
      <c r="J617" s="100"/>
      <c r="K617" s="100"/>
      <c r="L617" s="100"/>
      <c r="M617" s="100"/>
      <c r="N617" s="100"/>
      <c r="O617" s="100"/>
      <c r="P617" s="1"/>
      <c r="Q617" s="1"/>
      <c r="R617" s="1"/>
      <c r="S617" s="1"/>
      <c r="T617" s="1"/>
      <c r="U617" s="1"/>
      <c r="V617" s="1"/>
      <c r="W617" s="1"/>
      <c r="X617" s="6"/>
      <c r="Y617" s="101"/>
      <c r="Z617" s="102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  <c r="AL617" s="6"/>
      <c r="AM617" s="6"/>
      <c r="AN617" s="6"/>
      <c r="AO617" s="6"/>
      <c r="AP617" s="6"/>
      <c r="AQ617" s="6"/>
      <c r="AR617" s="6"/>
      <c r="AS617" s="6"/>
      <c r="AT617" s="6"/>
      <c r="AU617" s="5"/>
      <c r="AV617" s="5"/>
      <c r="AW617" s="5"/>
      <c r="AX617" s="6"/>
      <c r="AY617" s="6"/>
      <c r="AZ617" s="7"/>
      <c r="BA617" s="6"/>
      <c r="BB617" s="6"/>
      <c r="BC617" s="6"/>
      <c r="BD617" s="6"/>
      <c r="BE617" s="6"/>
      <c r="BF617" s="5"/>
      <c r="BG617" s="5"/>
      <c r="BH617" s="5"/>
      <c r="BI617" s="5"/>
      <c r="BJ617" s="5"/>
      <c r="BK617" s="5"/>
      <c r="BL617" s="5"/>
      <c r="BM617" s="5"/>
      <c r="BN617" s="5"/>
      <c r="BO617" s="5"/>
      <c r="BP617" s="5"/>
      <c r="BQ617" s="5"/>
      <c r="BR617" s="5"/>
      <c r="BS617" s="5"/>
      <c r="BT617" s="5"/>
      <c r="BU617" s="5"/>
      <c r="BV617" s="5"/>
      <c r="BW617" s="40"/>
    </row>
    <row r="618" spans="1:75" ht="15.75" customHeight="1">
      <c r="A618" s="61"/>
      <c r="B618" s="61"/>
      <c r="C618" s="1"/>
      <c r="D618" s="1"/>
      <c r="E618" s="62"/>
      <c r="F618" s="98"/>
      <c r="G618" s="98"/>
      <c r="H618" s="38"/>
      <c r="I618" s="99"/>
      <c r="J618" s="100"/>
      <c r="K618" s="100"/>
      <c r="L618" s="100"/>
      <c r="M618" s="100"/>
      <c r="N618" s="100"/>
      <c r="O618" s="100"/>
      <c r="P618" s="1"/>
      <c r="Q618" s="1"/>
      <c r="R618" s="1"/>
      <c r="S618" s="1"/>
      <c r="T618" s="1"/>
      <c r="U618" s="1"/>
      <c r="V618" s="1"/>
      <c r="W618" s="1"/>
      <c r="X618" s="6"/>
      <c r="Y618" s="101"/>
      <c r="Z618" s="102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 s="6"/>
      <c r="AM618" s="6"/>
      <c r="AN618" s="6"/>
      <c r="AO618" s="6"/>
      <c r="AP618" s="6"/>
      <c r="AQ618" s="6"/>
      <c r="AR618" s="6"/>
      <c r="AS618" s="6"/>
      <c r="AT618" s="6"/>
      <c r="AU618" s="5"/>
      <c r="AV618" s="5"/>
      <c r="AW618" s="5"/>
      <c r="AX618" s="6"/>
      <c r="AY618" s="6"/>
      <c r="AZ618" s="7"/>
      <c r="BA618" s="6"/>
      <c r="BB618" s="6"/>
      <c r="BC618" s="6"/>
      <c r="BD618" s="6"/>
      <c r="BE618" s="6"/>
      <c r="BF618" s="5"/>
      <c r="BG618" s="5"/>
      <c r="BH618" s="5"/>
      <c r="BI618" s="5"/>
      <c r="BJ618" s="5"/>
      <c r="BK618" s="5"/>
      <c r="BL618" s="5"/>
      <c r="BM618" s="5"/>
      <c r="BN618" s="5"/>
      <c r="BO618" s="5"/>
      <c r="BP618" s="5"/>
      <c r="BQ618" s="5"/>
      <c r="BR618" s="5"/>
      <c r="BS618" s="5"/>
      <c r="BT618" s="5"/>
      <c r="BU618" s="5"/>
      <c r="BV618" s="5"/>
      <c r="BW618" s="40"/>
    </row>
    <row r="619" spans="1:75" ht="15.75" customHeight="1">
      <c r="A619" s="61"/>
      <c r="B619" s="61"/>
      <c r="C619" s="1"/>
      <c r="D619" s="1"/>
      <c r="E619" s="62"/>
      <c r="F619" s="98"/>
      <c r="G619" s="98"/>
      <c r="H619" s="38"/>
      <c r="I619" s="99"/>
      <c r="J619" s="100"/>
      <c r="K619" s="100"/>
      <c r="L619" s="100"/>
      <c r="M619" s="100"/>
      <c r="N619" s="100"/>
      <c r="O619" s="100"/>
      <c r="P619" s="1"/>
      <c r="Q619" s="1"/>
      <c r="R619" s="1"/>
      <c r="S619" s="1"/>
      <c r="T619" s="1"/>
      <c r="U619" s="1"/>
      <c r="V619" s="1"/>
      <c r="W619" s="1"/>
      <c r="X619" s="6"/>
      <c r="Y619" s="101"/>
      <c r="Z619" s="102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  <c r="AL619" s="6"/>
      <c r="AM619" s="6"/>
      <c r="AN619" s="6"/>
      <c r="AO619" s="6"/>
      <c r="AP619" s="6"/>
      <c r="AQ619" s="6"/>
      <c r="AR619" s="6"/>
      <c r="AS619" s="6"/>
      <c r="AT619" s="6"/>
      <c r="AU619" s="5"/>
      <c r="AV619" s="5"/>
      <c r="AW619" s="5"/>
      <c r="AX619" s="6"/>
      <c r="AY619" s="6"/>
      <c r="AZ619" s="7"/>
      <c r="BA619" s="6"/>
      <c r="BB619" s="6"/>
      <c r="BC619" s="6"/>
      <c r="BD619" s="6"/>
      <c r="BE619" s="6"/>
      <c r="BF619" s="5"/>
      <c r="BG619" s="5"/>
      <c r="BH619" s="5"/>
      <c r="BI619" s="5"/>
      <c r="BJ619" s="5"/>
      <c r="BK619" s="5"/>
      <c r="BL619" s="5"/>
      <c r="BM619" s="5"/>
      <c r="BN619" s="5"/>
      <c r="BO619" s="5"/>
      <c r="BP619" s="5"/>
      <c r="BQ619" s="5"/>
      <c r="BR619" s="5"/>
      <c r="BS619" s="5"/>
      <c r="BT619" s="5"/>
      <c r="BU619" s="5"/>
      <c r="BV619" s="5"/>
      <c r="BW619" s="40"/>
    </row>
    <row r="620" spans="1:75" ht="15.75" customHeight="1">
      <c r="A620" s="61"/>
      <c r="B620" s="61"/>
      <c r="C620" s="1"/>
      <c r="D620" s="1"/>
      <c r="E620" s="62"/>
      <c r="F620" s="98"/>
      <c r="G620" s="98"/>
      <c r="H620" s="38"/>
      <c r="I620" s="99"/>
      <c r="J620" s="100"/>
      <c r="K620" s="100"/>
      <c r="L620" s="100"/>
      <c r="M620" s="100"/>
      <c r="N620" s="100"/>
      <c r="O620" s="100"/>
      <c r="P620" s="1"/>
      <c r="Q620" s="1"/>
      <c r="R620" s="1"/>
      <c r="S620" s="1"/>
      <c r="T620" s="1"/>
      <c r="U620" s="1"/>
      <c r="V620" s="1"/>
      <c r="W620" s="1"/>
      <c r="X620" s="6"/>
      <c r="Y620" s="101"/>
      <c r="Z620" s="102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6"/>
      <c r="AP620" s="6"/>
      <c r="AQ620" s="6"/>
      <c r="AR620" s="6"/>
      <c r="AS620" s="6"/>
      <c r="AT620" s="6"/>
      <c r="AU620" s="5"/>
      <c r="AV620" s="5"/>
      <c r="AW620" s="5"/>
      <c r="AX620" s="6"/>
      <c r="AY620" s="6"/>
      <c r="AZ620" s="7"/>
      <c r="BA620" s="6"/>
      <c r="BB620" s="6"/>
      <c r="BC620" s="6"/>
      <c r="BD620" s="6"/>
      <c r="BE620" s="6"/>
      <c r="BF620" s="5"/>
      <c r="BG620" s="5"/>
      <c r="BH620" s="5"/>
      <c r="BI620" s="5"/>
      <c r="BJ620" s="5"/>
      <c r="BK620" s="5"/>
      <c r="BL620" s="5"/>
      <c r="BM620" s="5"/>
      <c r="BN620" s="5"/>
      <c r="BO620" s="5"/>
      <c r="BP620" s="5"/>
      <c r="BQ620" s="5"/>
      <c r="BR620" s="5"/>
      <c r="BS620" s="5"/>
      <c r="BT620" s="5"/>
      <c r="BU620" s="5"/>
      <c r="BV620" s="5"/>
      <c r="BW620" s="40"/>
    </row>
    <row r="621" spans="1:75" ht="15.75" customHeight="1">
      <c r="A621" s="61"/>
      <c r="B621" s="61"/>
      <c r="C621" s="1"/>
      <c r="D621" s="1"/>
      <c r="E621" s="62"/>
      <c r="F621" s="98"/>
      <c r="G621" s="98"/>
      <c r="H621" s="38"/>
      <c r="I621" s="99"/>
      <c r="J621" s="100"/>
      <c r="K621" s="100"/>
      <c r="L621" s="100"/>
      <c r="M621" s="100"/>
      <c r="N621" s="100"/>
      <c r="O621" s="100"/>
      <c r="P621" s="1"/>
      <c r="Q621" s="1"/>
      <c r="R621" s="1"/>
      <c r="S621" s="1"/>
      <c r="T621" s="1"/>
      <c r="U621" s="1"/>
      <c r="V621" s="1"/>
      <c r="W621" s="1"/>
      <c r="X621" s="6"/>
      <c r="Y621" s="101"/>
      <c r="Z621" s="102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  <c r="AM621" s="6"/>
      <c r="AN621" s="6"/>
      <c r="AO621" s="6"/>
      <c r="AP621" s="6"/>
      <c r="AQ621" s="6"/>
      <c r="AR621" s="6"/>
      <c r="AS621" s="6"/>
      <c r="AT621" s="6"/>
      <c r="AU621" s="5"/>
      <c r="AV621" s="5"/>
      <c r="AW621" s="5"/>
      <c r="AX621" s="6"/>
      <c r="AY621" s="6"/>
      <c r="AZ621" s="7"/>
      <c r="BA621" s="6"/>
      <c r="BB621" s="6"/>
      <c r="BC621" s="6"/>
      <c r="BD621" s="6"/>
      <c r="BE621" s="6"/>
      <c r="BF621" s="5"/>
      <c r="BG621" s="5"/>
      <c r="BH621" s="5"/>
      <c r="BI621" s="5"/>
      <c r="BJ621" s="5"/>
      <c r="BK621" s="5"/>
      <c r="BL621" s="5"/>
      <c r="BM621" s="5"/>
      <c r="BN621" s="5"/>
      <c r="BO621" s="5"/>
      <c r="BP621" s="5"/>
      <c r="BQ621" s="5"/>
      <c r="BR621" s="5"/>
      <c r="BS621" s="5"/>
      <c r="BT621" s="5"/>
      <c r="BU621" s="5"/>
      <c r="BV621" s="5"/>
      <c r="BW621" s="40"/>
    </row>
    <row r="622" spans="1:75" ht="15.75" customHeight="1">
      <c r="A622" s="61"/>
      <c r="B622" s="61"/>
      <c r="C622" s="1"/>
      <c r="D622" s="1"/>
      <c r="E622" s="62"/>
      <c r="F622" s="98"/>
      <c r="G622" s="98"/>
      <c r="H622" s="38"/>
      <c r="I622" s="99"/>
      <c r="J622" s="100"/>
      <c r="K622" s="100"/>
      <c r="L622" s="100"/>
      <c r="M622" s="100"/>
      <c r="N622" s="100"/>
      <c r="O622" s="100"/>
      <c r="P622" s="1"/>
      <c r="Q622" s="1"/>
      <c r="R622" s="1"/>
      <c r="S622" s="1"/>
      <c r="T622" s="1"/>
      <c r="U622" s="1"/>
      <c r="V622" s="1"/>
      <c r="W622" s="1"/>
      <c r="X622" s="6"/>
      <c r="Y622" s="101"/>
      <c r="Z622" s="102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  <c r="AM622" s="6"/>
      <c r="AN622" s="6"/>
      <c r="AO622" s="6"/>
      <c r="AP622" s="6"/>
      <c r="AQ622" s="6"/>
      <c r="AR622" s="6"/>
      <c r="AS622" s="6"/>
      <c r="AT622" s="6"/>
      <c r="AU622" s="5"/>
      <c r="AV622" s="5"/>
      <c r="AW622" s="5"/>
      <c r="AX622" s="6"/>
      <c r="AY622" s="6"/>
      <c r="AZ622" s="7"/>
      <c r="BA622" s="6"/>
      <c r="BB622" s="6"/>
      <c r="BC622" s="6"/>
      <c r="BD622" s="6"/>
      <c r="BE622" s="6"/>
      <c r="BF622" s="5"/>
      <c r="BG622" s="5"/>
      <c r="BH622" s="5"/>
      <c r="BI622" s="5"/>
      <c r="BJ622" s="5"/>
      <c r="BK622" s="5"/>
      <c r="BL622" s="5"/>
      <c r="BM622" s="5"/>
      <c r="BN622" s="5"/>
      <c r="BO622" s="5"/>
      <c r="BP622" s="5"/>
      <c r="BQ622" s="5"/>
      <c r="BR622" s="5"/>
      <c r="BS622" s="5"/>
      <c r="BT622" s="5"/>
      <c r="BU622" s="5"/>
      <c r="BV622" s="5"/>
      <c r="BW622" s="40"/>
    </row>
    <row r="623" spans="1:75" ht="15.75" customHeight="1">
      <c r="A623" s="61"/>
      <c r="B623" s="61"/>
      <c r="C623" s="1"/>
      <c r="D623" s="1"/>
      <c r="E623" s="62"/>
      <c r="F623" s="98"/>
      <c r="G623" s="98"/>
      <c r="H623" s="38"/>
      <c r="I623" s="99"/>
      <c r="J623" s="100"/>
      <c r="K623" s="100"/>
      <c r="L623" s="100"/>
      <c r="M623" s="100"/>
      <c r="N623" s="100"/>
      <c r="O623" s="100"/>
      <c r="P623" s="1"/>
      <c r="Q623" s="1"/>
      <c r="R623" s="1"/>
      <c r="S623" s="1"/>
      <c r="T623" s="1"/>
      <c r="U623" s="1"/>
      <c r="V623" s="1"/>
      <c r="W623" s="1"/>
      <c r="X623" s="6"/>
      <c r="Y623" s="101"/>
      <c r="Z623" s="102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/>
      <c r="AP623" s="6"/>
      <c r="AQ623" s="6"/>
      <c r="AR623" s="6"/>
      <c r="AS623" s="6"/>
      <c r="AT623" s="6"/>
      <c r="AU623" s="5"/>
      <c r="AV623" s="5"/>
      <c r="AW623" s="5"/>
      <c r="AX623" s="6"/>
      <c r="AY623" s="6"/>
      <c r="AZ623" s="7"/>
      <c r="BA623" s="6"/>
      <c r="BB623" s="6"/>
      <c r="BC623" s="6"/>
      <c r="BD623" s="6"/>
      <c r="BE623" s="6"/>
      <c r="BF623" s="5"/>
      <c r="BG623" s="5"/>
      <c r="BH623" s="5"/>
      <c r="BI623" s="5"/>
      <c r="BJ623" s="5"/>
      <c r="BK623" s="5"/>
      <c r="BL623" s="5"/>
      <c r="BM623" s="5"/>
      <c r="BN623" s="5"/>
      <c r="BO623" s="5"/>
      <c r="BP623" s="5"/>
      <c r="BQ623" s="5"/>
      <c r="BR623" s="5"/>
      <c r="BS623" s="5"/>
      <c r="BT623" s="5"/>
      <c r="BU623" s="5"/>
      <c r="BV623" s="5"/>
      <c r="BW623" s="40"/>
    </row>
    <row r="624" spans="1:75" ht="15.75" customHeight="1">
      <c r="A624" s="61"/>
      <c r="B624" s="61"/>
      <c r="C624" s="1"/>
      <c r="D624" s="1"/>
      <c r="E624" s="62"/>
      <c r="F624" s="98"/>
      <c r="G624" s="98"/>
      <c r="H624" s="38"/>
      <c r="I624" s="99"/>
      <c r="J624" s="100"/>
      <c r="K624" s="100"/>
      <c r="L624" s="100"/>
      <c r="M624" s="100"/>
      <c r="N624" s="100"/>
      <c r="O624" s="100"/>
      <c r="P624" s="1"/>
      <c r="Q624" s="1"/>
      <c r="R624" s="1"/>
      <c r="S624" s="1"/>
      <c r="T624" s="1"/>
      <c r="U624" s="1"/>
      <c r="V624" s="1"/>
      <c r="W624" s="1"/>
      <c r="X624" s="6"/>
      <c r="Y624" s="101"/>
      <c r="Z624" s="102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  <c r="AM624" s="6"/>
      <c r="AN624" s="6"/>
      <c r="AO624" s="6"/>
      <c r="AP624" s="6"/>
      <c r="AQ624" s="6"/>
      <c r="AR624" s="6"/>
      <c r="AS624" s="6"/>
      <c r="AT624" s="6"/>
      <c r="AU624" s="5"/>
      <c r="AV624" s="5"/>
      <c r="AW624" s="5"/>
      <c r="AX624" s="6"/>
      <c r="AY624" s="6"/>
      <c r="AZ624" s="7"/>
      <c r="BA624" s="6"/>
      <c r="BB624" s="6"/>
      <c r="BC624" s="6"/>
      <c r="BD624" s="6"/>
      <c r="BE624" s="6"/>
      <c r="BF624" s="5"/>
      <c r="BG624" s="5"/>
      <c r="BH624" s="5"/>
      <c r="BI624" s="5"/>
      <c r="BJ624" s="5"/>
      <c r="BK624" s="5"/>
      <c r="BL624" s="5"/>
      <c r="BM624" s="5"/>
      <c r="BN624" s="5"/>
      <c r="BO624" s="5"/>
      <c r="BP624" s="5"/>
      <c r="BQ624" s="5"/>
      <c r="BR624" s="5"/>
      <c r="BS624" s="5"/>
      <c r="BT624" s="5"/>
      <c r="BU624" s="5"/>
      <c r="BV624" s="5"/>
      <c r="BW624" s="40"/>
    </row>
    <row r="625" spans="1:75" ht="15.75" customHeight="1">
      <c r="A625" s="61"/>
      <c r="B625" s="61"/>
      <c r="C625" s="1"/>
      <c r="D625" s="1"/>
      <c r="E625" s="62"/>
      <c r="F625" s="98"/>
      <c r="G625" s="98"/>
      <c r="H625" s="38"/>
      <c r="I625" s="99"/>
      <c r="J625" s="100"/>
      <c r="K625" s="100"/>
      <c r="L625" s="100"/>
      <c r="M625" s="100"/>
      <c r="N625" s="100"/>
      <c r="O625" s="100"/>
      <c r="P625" s="1"/>
      <c r="Q625" s="1"/>
      <c r="R625" s="1"/>
      <c r="S625" s="1"/>
      <c r="T625" s="1"/>
      <c r="U625" s="1"/>
      <c r="V625" s="1"/>
      <c r="W625" s="1"/>
      <c r="X625" s="6"/>
      <c r="Y625" s="101"/>
      <c r="Z625" s="102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  <c r="AM625" s="6"/>
      <c r="AN625" s="6"/>
      <c r="AO625" s="6"/>
      <c r="AP625" s="6"/>
      <c r="AQ625" s="6"/>
      <c r="AR625" s="6"/>
      <c r="AS625" s="6"/>
      <c r="AT625" s="6"/>
      <c r="AU625" s="5"/>
      <c r="AV625" s="5"/>
      <c r="AW625" s="5"/>
      <c r="AX625" s="6"/>
      <c r="AY625" s="6"/>
      <c r="AZ625" s="7"/>
      <c r="BA625" s="6"/>
      <c r="BB625" s="6"/>
      <c r="BC625" s="6"/>
      <c r="BD625" s="6"/>
      <c r="BE625" s="6"/>
      <c r="BF625" s="5"/>
      <c r="BG625" s="5"/>
      <c r="BH625" s="5"/>
      <c r="BI625" s="5"/>
      <c r="BJ625" s="5"/>
      <c r="BK625" s="5"/>
      <c r="BL625" s="5"/>
      <c r="BM625" s="5"/>
      <c r="BN625" s="5"/>
      <c r="BO625" s="5"/>
      <c r="BP625" s="5"/>
      <c r="BQ625" s="5"/>
      <c r="BR625" s="5"/>
      <c r="BS625" s="5"/>
      <c r="BT625" s="5"/>
      <c r="BU625" s="5"/>
      <c r="BV625" s="5"/>
      <c r="BW625" s="40"/>
    </row>
    <row r="626" spans="1:75" ht="15.75" customHeight="1">
      <c r="A626" s="61"/>
      <c r="B626" s="61"/>
      <c r="C626" s="1"/>
      <c r="D626" s="1"/>
      <c r="E626" s="62"/>
      <c r="F626" s="98"/>
      <c r="G626" s="98"/>
      <c r="H626" s="38"/>
      <c r="I626" s="99"/>
      <c r="J626" s="100"/>
      <c r="K626" s="100"/>
      <c r="L626" s="100"/>
      <c r="M626" s="100"/>
      <c r="N626" s="100"/>
      <c r="O626" s="100"/>
      <c r="P626" s="1"/>
      <c r="Q626" s="1"/>
      <c r="R626" s="1"/>
      <c r="S626" s="1"/>
      <c r="T626" s="1"/>
      <c r="U626" s="1"/>
      <c r="V626" s="1"/>
      <c r="W626" s="1"/>
      <c r="X626" s="6"/>
      <c r="Y626" s="101"/>
      <c r="Z626" s="102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  <c r="AL626" s="6"/>
      <c r="AM626" s="6"/>
      <c r="AN626" s="6"/>
      <c r="AO626" s="6"/>
      <c r="AP626" s="6"/>
      <c r="AQ626" s="6"/>
      <c r="AR626" s="6"/>
      <c r="AS626" s="6"/>
      <c r="AT626" s="6"/>
      <c r="AU626" s="5"/>
      <c r="AV626" s="5"/>
      <c r="AW626" s="5"/>
      <c r="AX626" s="6"/>
      <c r="AY626" s="6"/>
      <c r="AZ626" s="7"/>
      <c r="BA626" s="6"/>
      <c r="BB626" s="6"/>
      <c r="BC626" s="6"/>
      <c r="BD626" s="6"/>
      <c r="BE626" s="6"/>
      <c r="BF626" s="5"/>
      <c r="BG626" s="5"/>
      <c r="BH626" s="5"/>
      <c r="BI626" s="5"/>
      <c r="BJ626" s="5"/>
      <c r="BK626" s="5"/>
      <c r="BL626" s="5"/>
      <c r="BM626" s="5"/>
      <c r="BN626" s="5"/>
      <c r="BO626" s="5"/>
      <c r="BP626" s="5"/>
      <c r="BQ626" s="5"/>
      <c r="BR626" s="5"/>
      <c r="BS626" s="5"/>
      <c r="BT626" s="5"/>
      <c r="BU626" s="5"/>
      <c r="BV626" s="5"/>
      <c r="BW626" s="40"/>
    </row>
    <row r="627" spans="1:75" ht="15.75" customHeight="1">
      <c r="A627" s="61"/>
      <c r="B627" s="61"/>
      <c r="C627" s="1"/>
      <c r="D627" s="1"/>
      <c r="E627" s="62"/>
      <c r="F627" s="98"/>
      <c r="G627" s="98"/>
      <c r="H627" s="38"/>
      <c r="I627" s="99"/>
      <c r="J627" s="100"/>
      <c r="K627" s="100"/>
      <c r="L627" s="100"/>
      <c r="M627" s="100"/>
      <c r="N627" s="100"/>
      <c r="O627" s="100"/>
      <c r="P627" s="1"/>
      <c r="Q627" s="1"/>
      <c r="R627" s="1"/>
      <c r="S627" s="1"/>
      <c r="T627" s="1"/>
      <c r="U627" s="1"/>
      <c r="V627" s="1"/>
      <c r="W627" s="1"/>
      <c r="X627" s="6"/>
      <c r="Y627" s="101"/>
      <c r="Z627" s="102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6"/>
      <c r="AO627" s="6"/>
      <c r="AP627" s="6"/>
      <c r="AQ627" s="6"/>
      <c r="AR627" s="6"/>
      <c r="AS627" s="6"/>
      <c r="AT627" s="6"/>
      <c r="AU627" s="5"/>
      <c r="AV627" s="5"/>
      <c r="AW627" s="5"/>
      <c r="AX627" s="6"/>
      <c r="AY627" s="6"/>
      <c r="AZ627" s="7"/>
      <c r="BA627" s="6"/>
      <c r="BB627" s="6"/>
      <c r="BC627" s="6"/>
      <c r="BD627" s="6"/>
      <c r="BE627" s="6"/>
      <c r="BF627" s="5"/>
      <c r="BG627" s="5"/>
      <c r="BH627" s="5"/>
      <c r="BI627" s="5"/>
      <c r="BJ627" s="5"/>
      <c r="BK627" s="5"/>
      <c r="BL627" s="5"/>
      <c r="BM627" s="5"/>
      <c r="BN627" s="5"/>
      <c r="BO627" s="5"/>
      <c r="BP627" s="5"/>
      <c r="BQ627" s="5"/>
      <c r="BR627" s="5"/>
      <c r="BS627" s="5"/>
      <c r="BT627" s="5"/>
      <c r="BU627" s="5"/>
      <c r="BV627" s="5"/>
      <c r="BW627" s="40"/>
    </row>
    <row r="628" spans="1:75" ht="15.75" customHeight="1">
      <c r="A628" s="61"/>
      <c r="B628" s="61"/>
      <c r="C628" s="1"/>
      <c r="D628" s="1"/>
      <c r="E628" s="62"/>
      <c r="F628" s="98"/>
      <c r="G628" s="98"/>
      <c r="H628" s="38"/>
      <c r="I628" s="99"/>
      <c r="J628" s="100"/>
      <c r="K628" s="100"/>
      <c r="L628" s="100"/>
      <c r="M628" s="100"/>
      <c r="N628" s="100"/>
      <c r="O628" s="100"/>
      <c r="P628" s="1"/>
      <c r="Q628" s="1"/>
      <c r="R628" s="1"/>
      <c r="S628" s="1"/>
      <c r="T628" s="1"/>
      <c r="U628" s="1"/>
      <c r="V628" s="1"/>
      <c r="W628" s="1"/>
      <c r="X628" s="6"/>
      <c r="Y628" s="101"/>
      <c r="Z628" s="102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  <c r="AL628" s="6"/>
      <c r="AM628" s="6"/>
      <c r="AN628" s="6"/>
      <c r="AO628" s="6"/>
      <c r="AP628" s="6"/>
      <c r="AQ628" s="6"/>
      <c r="AR628" s="6"/>
      <c r="AS628" s="6"/>
      <c r="AT628" s="6"/>
      <c r="AU628" s="5"/>
      <c r="AV628" s="5"/>
      <c r="AW628" s="5"/>
      <c r="AX628" s="6"/>
      <c r="AY628" s="6"/>
      <c r="AZ628" s="7"/>
      <c r="BA628" s="6"/>
      <c r="BB628" s="6"/>
      <c r="BC628" s="6"/>
      <c r="BD628" s="6"/>
      <c r="BE628" s="6"/>
      <c r="BF628" s="5"/>
      <c r="BG628" s="5"/>
      <c r="BH628" s="5"/>
      <c r="BI628" s="5"/>
      <c r="BJ628" s="5"/>
      <c r="BK628" s="5"/>
      <c r="BL628" s="5"/>
      <c r="BM628" s="5"/>
      <c r="BN628" s="5"/>
      <c r="BO628" s="5"/>
      <c r="BP628" s="5"/>
      <c r="BQ628" s="5"/>
      <c r="BR628" s="5"/>
      <c r="BS628" s="5"/>
      <c r="BT628" s="5"/>
      <c r="BU628" s="5"/>
      <c r="BV628" s="5"/>
      <c r="BW628" s="40"/>
    </row>
    <row r="629" spans="1:75" ht="15.75" customHeight="1">
      <c r="A629" s="61"/>
      <c r="B629" s="61"/>
      <c r="C629" s="1"/>
      <c r="D629" s="1"/>
      <c r="E629" s="62"/>
      <c r="F629" s="98"/>
      <c r="G629" s="98"/>
      <c r="H629" s="38"/>
      <c r="I629" s="99"/>
      <c r="J629" s="100"/>
      <c r="K629" s="100"/>
      <c r="L629" s="100"/>
      <c r="M629" s="100"/>
      <c r="N629" s="100"/>
      <c r="O629" s="100"/>
      <c r="P629" s="1"/>
      <c r="Q629" s="1"/>
      <c r="R629" s="1"/>
      <c r="S629" s="1"/>
      <c r="T629" s="1"/>
      <c r="U629" s="1"/>
      <c r="V629" s="1"/>
      <c r="W629" s="1"/>
      <c r="X629" s="6"/>
      <c r="Y629" s="101"/>
      <c r="Z629" s="102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  <c r="AM629" s="6"/>
      <c r="AN629" s="6"/>
      <c r="AO629" s="6"/>
      <c r="AP629" s="6"/>
      <c r="AQ629" s="6"/>
      <c r="AR629" s="6"/>
      <c r="AS629" s="6"/>
      <c r="AT629" s="6"/>
      <c r="AU629" s="5"/>
      <c r="AV629" s="5"/>
      <c r="AW629" s="5"/>
      <c r="AX629" s="6"/>
      <c r="AY629" s="6"/>
      <c r="AZ629" s="7"/>
      <c r="BA629" s="6"/>
      <c r="BB629" s="6"/>
      <c r="BC629" s="6"/>
      <c r="BD629" s="6"/>
      <c r="BE629" s="6"/>
      <c r="BF629" s="5"/>
      <c r="BG629" s="5"/>
      <c r="BH629" s="5"/>
      <c r="BI629" s="5"/>
      <c r="BJ629" s="5"/>
      <c r="BK629" s="5"/>
      <c r="BL629" s="5"/>
      <c r="BM629" s="5"/>
      <c r="BN629" s="5"/>
      <c r="BO629" s="5"/>
      <c r="BP629" s="5"/>
      <c r="BQ629" s="5"/>
      <c r="BR629" s="5"/>
      <c r="BS629" s="5"/>
      <c r="BT629" s="5"/>
      <c r="BU629" s="5"/>
      <c r="BV629" s="5"/>
      <c r="BW629" s="40"/>
    </row>
    <row r="630" spans="1:75" ht="15.75" customHeight="1">
      <c r="A630" s="61"/>
      <c r="B630" s="61"/>
      <c r="C630" s="1"/>
      <c r="D630" s="1"/>
      <c r="E630" s="62"/>
      <c r="F630" s="98"/>
      <c r="G630" s="98"/>
      <c r="H630" s="38"/>
      <c r="I630" s="99"/>
      <c r="J630" s="100"/>
      <c r="K630" s="100"/>
      <c r="L630" s="100"/>
      <c r="M630" s="100"/>
      <c r="N630" s="100"/>
      <c r="O630" s="100"/>
      <c r="P630" s="1"/>
      <c r="Q630" s="1"/>
      <c r="R630" s="1"/>
      <c r="S630" s="1"/>
      <c r="T630" s="1"/>
      <c r="U630" s="1"/>
      <c r="V630" s="1"/>
      <c r="W630" s="1"/>
      <c r="X630" s="6"/>
      <c r="Y630" s="101"/>
      <c r="Z630" s="102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/>
      <c r="AM630" s="6"/>
      <c r="AN630" s="6"/>
      <c r="AO630" s="6"/>
      <c r="AP630" s="6"/>
      <c r="AQ630" s="6"/>
      <c r="AR630" s="6"/>
      <c r="AS630" s="6"/>
      <c r="AT630" s="6"/>
      <c r="AU630" s="5"/>
      <c r="AV630" s="5"/>
      <c r="AW630" s="5"/>
      <c r="AX630" s="6"/>
      <c r="AY630" s="6"/>
      <c r="AZ630" s="7"/>
      <c r="BA630" s="6"/>
      <c r="BB630" s="6"/>
      <c r="BC630" s="6"/>
      <c r="BD630" s="6"/>
      <c r="BE630" s="6"/>
      <c r="BF630" s="5"/>
      <c r="BG630" s="5"/>
      <c r="BH630" s="5"/>
      <c r="BI630" s="5"/>
      <c r="BJ630" s="5"/>
      <c r="BK630" s="5"/>
      <c r="BL630" s="5"/>
      <c r="BM630" s="5"/>
      <c r="BN630" s="5"/>
      <c r="BO630" s="5"/>
      <c r="BP630" s="5"/>
      <c r="BQ630" s="5"/>
      <c r="BR630" s="5"/>
      <c r="BS630" s="5"/>
      <c r="BT630" s="5"/>
      <c r="BU630" s="5"/>
      <c r="BV630" s="5"/>
      <c r="BW630" s="40"/>
    </row>
    <row r="631" spans="1:75" ht="15.75" customHeight="1">
      <c r="A631" s="61"/>
      <c r="B631" s="61"/>
      <c r="C631" s="1"/>
      <c r="D631" s="1"/>
      <c r="E631" s="62"/>
      <c r="F631" s="98"/>
      <c r="G631" s="98"/>
      <c r="H631" s="38"/>
      <c r="I631" s="99"/>
      <c r="J631" s="100"/>
      <c r="K631" s="100"/>
      <c r="L631" s="100"/>
      <c r="M631" s="100"/>
      <c r="N631" s="100"/>
      <c r="O631" s="100"/>
      <c r="P631" s="1"/>
      <c r="Q631" s="1"/>
      <c r="R631" s="1"/>
      <c r="S631" s="1"/>
      <c r="T631" s="1"/>
      <c r="U631" s="1"/>
      <c r="V631" s="1"/>
      <c r="W631" s="1"/>
      <c r="X631" s="6"/>
      <c r="Y631" s="101"/>
      <c r="Z631" s="102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N631" s="6"/>
      <c r="AO631" s="6"/>
      <c r="AP631" s="6"/>
      <c r="AQ631" s="6"/>
      <c r="AR631" s="6"/>
      <c r="AS631" s="6"/>
      <c r="AT631" s="6"/>
      <c r="AU631" s="5"/>
      <c r="AV631" s="5"/>
      <c r="AW631" s="5"/>
      <c r="AX631" s="6"/>
      <c r="AY631" s="6"/>
      <c r="AZ631" s="7"/>
      <c r="BA631" s="6"/>
      <c r="BB631" s="6"/>
      <c r="BC631" s="6"/>
      <c r="BD631" s="6"/>
      <c r="BE631" s="6"/>
      <c r="BF631" s="5"/>
      <c r="BG631" s="5"/>
      <c r="BH631" s="5"/>
      <c r="BI631" s="5"/>
      <c r="BJ631" s="5"/>
      <c r="BK631" s="5"/>
      <c r="BL631" s="5"/>
      <c r="BM631" s="5"/>
      <c r="BN631" s="5"/>
      <c r="BO631" s="5"/>
      <c r="BP631" s="5"/>
      <c r="BQ631" s="5"/>
      <c r="BR631" s="5"/>
      <c r="BS631" s="5"/>
      <c r="BT631" s="5"/>
      <c r="BU631" s="5"/>
      <c r="BV631" s="5"/>
      <c r="BW631" s="40"/>
    </row>
    <row r="632" spans="1:75" ht="15.75" customHeight="1">
      <c r="A632" s="61"/>
      <c r="B632" s="61"/>
      <c r="C632" s="1"/>
      <c r="D632" s="1"/>
      <c r="E632" s="62"/>
      <c r="F632" s="98"/>
      <c r="G632" s="98"/>
      <c r="H632" s="38"/>
      <c r="I632" s="99"/>
      <c r="J632" s="100"/>
      <c r="K632" s="100"/>
      <c r="L632" s="100"/>
      <c r="M632" s="100"/>
      <c r="N632" s="100"/>
      <c r="O632" s="100"/>
      <c r="P632" s="1"/>
      <c r="Q632" s="1"/>
      <c r="R632" s="1"/>
      <c r="S632" s="1"/>
      <c r="T632" s="1"/>
      <c r="U632" s="1"/>
      <c r="V632" s="1"/>
      <c r="W632" s="1"/>
      <c r="X632" s="6"/>
      <c r="Y632" s="101"/>
      <c r="Z632" s="102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  <c r="AM632" s="6"/>
      <c r="AN632" s="6"/>
      <c r="AO632" s="6"/>
      <c r="AP632" s="6"/>
      <c r="AQ632" s="6"/>
      <c r="AR632" s="6"/>
      <c r="AS632" s="6"/>
      <c r="AT632" s="6"/>
      <c r="AU632" s="5"/>
      <c r="AV632" s="5"/>
      <c r="AW632" s="5"/>
      <c r="AX632" s="6"/>
      <c r="AY632" s="6"/>
      <c r="AZ632" s="7"/>
      <c r="BA632" s="6"/>
      <c r="BB632" s="6"/>
      <c r="BC632" s="6"/>
      <c r="BD632" s="6"/>
      <c r="BE632" s="6"/>
      <c r="BF632" s="5"/>
      <c r="BG632" s="5"/>
      <c r="BH632" s="5"/>
      <c r="BI632" s="5"/>
      <c r="BJ632" s="5"/>
      <c r="BK632" s="5"/>
      <c r="BL632" s="5"/>
      <c r="BM632" s="5"/>
      <c r="BN632" s="5"/>
      <c r="BO632" s="5"/>
      <c r="BP632" s="5"/>
      <c r="BQ632" s="5"/>
      <c r="BR632" s="5"/>
      <c r="BS632" s="5"/>
      <c r="BT632" s="5"/>
      <c r="BU632" s="5"/>
      <c r="BV632" s="5"/>
      <c r="BW632" s="40"/>
    </row>
    <row r="633" spans="1:75" ht="15.75" customHeight="1">
      <c r="A633" s="61"/>
      <c r="B633" s="61"/>
      <c r="C633" s="1"/>
      <c r="D633" s="1"/>
      <c r="E633" s="62"/>
      <c r="F633" s="98"/>
      <c r="G633" s="98"/>
      <c r="H633" s="38"/>
      <c r="I633" s="99"/>
      <c r="J633" s="100"/>
      <c r="K633" s="100"/>
      <c r="L633" s="100"/>
      <c r="M633" s="100"/>
      <c r="N633" s="100"/>
      <c r="O633" s="100"/>
      <c r="P633" s="1"/>
      <c r="Q633" s="1"/>
      <c r="R633" s="1"/>
      <c r="S633" s="1"/>
      <c r="T633" s="1"/>
      <c r="U633" s="1"/>
      <c r="V633" s="1"/>
      <c r="W633" s="1"/>
      <c r="X633" s="6"/>
      <c r="Y633" s="101"/>
      <c r="Z633" s="102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  <c r="AM633" s="6"/>
      <c r="AN633" s="6"/>
      <c r="AO633" s="6"/>
      <c r="AP633" s="6"/>
      <c r="AQ633" s="6"/>
      <c r="AR633" s="6"/>
      <c r="AS633" s="6"/>
      <c r="AT633" s="6"/>
      <c r="AU633" s="5"/>
      <c r="AV633" s="5"/>
      <c r="AW633" s="5"/>
      <c r="AX633" s="6"/>
      <c r="AY633" s="6"/>
      <c r="AZ633" s="7"/>
      <c r="BA633" s="6"/>
      <c r="BB633" s="6"/>
      <c r="BC633" s="6"/>
      <c r="BD633" s="6"/>
      <c r="BE633" s="6"/>
      <c r="BF633" s="5"/>
      <c r="BG633" s="5"/>
      <c r="BH633" s="5"/>
      <c r="BI633" s="5"/>
      <c r="BJ633" s="5"/>
      <c r="BK633" s="5"/>
      <c r="BL633" s="5"/>
      <c r="BM633" s="5"/>
      <c r="BN633" s="5"/>
      <c r="BO633" s="5"/>
      <c r="BP633" s="5"/>
      <c r="BQ633" s="5"/>
      <c r="BR633" s="5"/>
      <c r="BS633" s="5"/>
      <c r="BT633" s="5"/>
      <c r="BU633" s="5"/>
      <c r="BV633" s="5"/>
      <c r="BW633" s="40"/>
    </row>
    <row r="634" spans="1:75" ht="15.75" customHeight="1">
      <c r="A634" s="61"/>
      <c r="B634" s="61"/>
      <c r="C634" s="1"/>
      <c r="D634" s="1"/>
      <c r="E634" s="62"/>
      <c r="F634" s="98"/>
      <c r="G634" s="98"/>
      <c r="H634" s="38"/>
      <c r="I634" s="99"/>
      <c r="J634" s="100"/>
      <c r="K634" s="100"/>
      <c r="L634" s="100"/>
      <c r="M634" s="100"/>
      <c r="N634" s="100"/>
      <c r="O634" s="100"/>
      <c r="P634" s="1"/>
      <c r="Q634" s="1"/>
      <c r="R634" s="1"/>
      <c r="S634" s="1"/>
      <c r="T634" s="1"/>
      <c r="U634" s="1"/>
      <c r="V634" s="1"/>
      <c r="W634" s="1"/>
      <c r="X634" s="6"/>
      <c r="Y634" s="101"/>
      <c r="Z634" s="102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6"/>
      <c r="AM634" s="6"/>
      <c r="AN634" s="6"/>
      <c r="AO634" s="6"/>
      <c r="AP634" s="6"/>
      <c r="AQ634" s="6"/>
      <c r="AR634" s="6"/>
      <c r="AS634" s="6"/>
      <c r="AT634" s="6"/>
      <c r="AU634" s="5"/>
      <c r="AV634" s="5"/>
      <c r="AW634" s="5"/>
      <c r="AX634" s="6"/>
      <c r="AY634" s="6"/>
      <c r="AZ634" s="7"/>
      <c r="BA634" s="6"/>
      <c r="BB634" s="6"/>
      <c r="BC634" s="6"/>
      <c r="BD634" s="6"/>
      <c r="BE634" s="6"/>
      <c r="BF634" s="5"/>
      <c r="BG634" s="5"/>
      <c r="BH634" s="5"/>
      <c r="BI634" s="5"/>
      <c r="BJ634" s="5"/>
      <c r="BK634" s="5"/>
      <c r="BL634" s="5"/>
      <c r="BM634" s="5"/>
      <c r="BN634" s="5"/>
      <c r="BO634" s="5"/>
      <c r="BP634" s="5"/>
      <c r="BQ634" s="5"/>
      <c r="BR634" s="5"/>
      <c r="BS634" s="5"/>
      <c r="BT634" s="5"/>
      <c r="BU634" s="5"/>
      <c r="BV634" s="5"/>
      <c r="BW634" s="40"/>
    </row>
    <row r="635" spans="1:75" ht="15.75" customHeight="1">
      <c r="A635" s="61"/>
      <c r="B635" s="61"/>
      <c r="C635" s="1"/>
      <c r="D635" s="1"/>
      <c r="E635" s="62"/>
      <c r="F635" s="98"/>
      <c r="G635" s="98"/>
      <c r="H635" s="38"/>
      <c r="I635" s="99"/>
      <c r="J635" s="100"/>
      <c r="K635" s="100"/>
      <c r="L635" s="100"/>
      <c r="M635" s="100"/>
      <c r="N635" s="100"/>
      <c r="O635" s="100"/>
      <c r="P635" s="1"/>
      <c r="Q635" s="1"/>
      <c r="R635" s="1"/>
      <c r="S635" s="1"/>
      <c r="T635" s="1"/>
      <c r="U635" s="1"/>
      <c r="V635" s="1"/>
      <c r="W635" s="1"/>
      <c r="X635" s="6"/>
      <c r="Y635" s="101"/>
      <c r="Z635" s="102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6"/>
      <c r="AM635" s="6"/>
      <c r="AN635" s="6"/>
      <c r="AO635" s="6"/>
      <c r="AP635" s="6"/>
      <c r="AQ635" s="6"/>
      <c r="AR635" s="6"/>
      <c r="AS635" s="6"/>
      <c r="AT635" s="6"/>
      <c r="AU635" s="5"/>
      <c r="AV635" s="5"/>
      <c r="AW635" s="5"/>
      <c r="AX635" s="6"/>
      <c r="AY635" s="6"/>
      <c r="AZ635" s="7"/>
      <c r="BA635" s="6"/>
      <c r="BB635" s="6"/>
      <c r="BC635" s="6"/>
      <c r="BD635" s="6"/>
      <c r="BE635" s="6"/>
      <c r="BF635" s="5"/>
      <c r="BG635" s="5"/>
      <c r="BH635" s="5"/>
      <c r="BI635" s="5"/>
      <c r="BJ635" s="5"/>
      <c r="BK635" s="5"/>
      <c r="BL635" s="5"/>
      <c r="BM635" s="5"/>
      <c r="BN635" s="5"/>
      <c r="BO635" s="5"/>
      <c r="BP635" s="5"/>
      <c r="BQ635" s="5"/>
      <c r="BR635" s="5"/>
      <c r="BS635" s="5"/>
      <c r="BT635" s="5"/>
      <c r="BU635" s="5"/>
      <c r="BV635" s="5"/>
      <c r="BW635" s="40"/>
    </row>
    <row r="636" spans="1:75" ht="15.75" customHeight="1">
      <c r="A636" s="61"/>
      <c r="B636" s="61"/>
      <c r="C636" s="1"/>
      <c r="D636" s="1"/>
      <c r="E636" s="62"/>
      <c r="F636" s="98"/>
      <c r="G636" s="98"/>
      <c r="H636" s="38"/>
      <c r="I636" s="99"/>
      <c r="J636" s="100"/>
      <c r="K636" s="100"/>
      <c r="L636" s="100"/>
      <c r="M636" s="100"/>
      <c r="N636" s="100"/>
      <c r="O636" s="100"/>
      <c r="P636" s="1"/>
      <c r="Q636" s="1"/>
      <c r="R636" s="1"/>
      <c r="S636" s="1"/>
      <c r="T636" s="1"/>
      <c r="U636" s="1"/>
      <c r="V636" s="1"/>
      <c r="W636" s="1"/>
      <c r="X636" s="6"/>
      <c r="Y636" s="101"/>
      <c r="Z636" s="102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  <c r="AP636" s="6"/>
      <c r="AQ636" s="6"/>
      <c r="AR636" s="6"/>
      <c r="AS636" s="6"/>
      <c r="AT636" s="6"/>
      <c r="AU636" s="5"/>
      <c r="AV636" s="5"/>
      <c r="AW636" s="5"/>
      <c r="AX636" s="6"/>
      <c r="AY636" s="6"/>
      <c r="AZ636" s="7"/>
      <c r="BA636" s="6"/>
      <c r="BB636" s="6"/>
      <c r="BC636" s="6"/>
      <c r="BD636" s="6"/>
      <c r="BE636" s="6"/>
      <c r="BF636" s="5"/>
      <c r="BG636" s="5"/>
      <c r="BH636" s="5"/>
      <c r="BI636" s="5"/>
      <c r="BJ636" s="5"/>
      <c r="BK636" s="5"/>
      <c r="BL636" s="5"/>
      <c r="BM636" s="5"/>
      <c r="BN636" s="5"/>
      <c r="BO636" s="5"/>
      <c r="BP636" s="5"/>
      <c r="BQ636" s="5"/>
      <c r="BR636" s="5"/>
      <c r="BS636" s="5"/>
      <c r="BT636" s="5"/>
      <c r="BU636" s="5"/>
      <c r="BV636" s="5"/>
      <c r="BW636" s="40"/>
    </row>
    <row r="637" spans="1:75" ht="15.75" customHeight="1">
      <c r="A637" s="61"/>
      <c r="B637" s="61"/>
      <c r="C637" s="1"/>
      <c r="D637" s="1"/>
      <c r="E637" s="62"/>
      <c r="F637" s="98"/>
      <c r="G637" s="98"/>
      <c r="H637" s="38"/>
      <c r="I637" s="99"/>
      <c r="J637" s="100"/>
      <c r="K637" s="100"/>
      <c r="L637" s="100"/>
      <c r="M637" s="100"/>
      <c r="N637" s="100"/>
      <c r="O637" s="100"/>
      <c r="P637" s="1"/>
      <c r="Q637" s="1"/>
      <c r="R637" s="1"/>
      <c r="S637" s="1"/>
      <c r="T637" s="1"/>
      <c r="U637" s="1"/>
      <c r="V637" s="1"/>
      <c r="W637" s="1"/>
      <c r="X637" s="6"/>
      <c r="Y637" s="101"/>
      <c r="Z637" s="102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  <c r="AM637" s="6"/>
      <c r="AN637" s="6"/>
      <c r="AO637" s="6"/>
      <c r="AP637" s="6"/>
      <c r="AQ637" s="6"/>
      <c r="AR637" s="6"/>
      <c r="AS637" s="6"/>
      <c r="AT637" s="6"/>
      <c r="AU637" s="5"/>
      <c r="AV637" s="5"/>
      <c r="AW637" s="5"/>
      <c r="AX637" s="6"/>
      <c r="AY637" s="6"/>
      <c r="AZ637" s="7"/>
      <c r="BA637" s="6"/>
      <c r="BB637" s="6"/>
      <c r="BC637" s="6"/>
      <c r="BD637" s="6"/>
      <c r="BE637" s="6"/>
      <c r="BF637" s="5"/>
      <c r="BG637" s="5"/>
      <c r="BH637" s="5"/>
      <c r="BI637" s="5"/>
      <c r="BJ637" s="5"/>
      <c r="BK637" s="5"/>
      <c r="BL637" s="5"/>
      <c r="BM637" s="5"/>
      <c r="BN637" s="5"/>
      <c r="BO637" s="5"/>
      <c r="BP637" s="5"/>
      <c r="BQ637" s="5"/>
      <c r="BR637" s="5"/>
      <c r="BS637" s="5"/>
      <c r="BT637" s="5"/>
      <c r="BU637" s="5"/>
      <c r="BV637" s="5"/>
      <c r="BW637" s="40"/>
    </row>
    <row r="638" spans="1:75" ht="15.75" customHeight="1">
      <c r="A638" s="61"/>
      <c r="B638" s="61"/>
      <c r="C638" s="1"/>
      <c r="D638" s="1"/>
      <c r="E638" s="62"/>
      <c r="F638" s="98"/>
      <c r="G638" s="98"/>
      <c r="H638" s="38"/>
      <c r="I638" s="99"/>
      <c r="J638" s="100"/>
      <c r="K638" s="100"/>
      <c r="L638" s="100"/>
      <c r="M638" s="100"/>
      <c r="N638" s="100"/>
      <c r="O638" s="100"/>
      <c r="P638" s="1"/>
      <c r="Q638" s="1"/>
      <c r="R638" s="1"/>
      <c r="S638" s="1"/>
      <c r="T638" s="1"/>
      <c r="U638" s="1"/>
      <c r="V638" s="1"/>
      <c r="W638" s="1"/>
      <c r="X638" s="6"/>
      <c r="Y638" s="101"/>
      <c r="Z638" s="102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  <c r="AL638" s="6"/>
      <c r="AM638" s="6"/>
      <c r="AN638" s="6"/>
      <c r="AO638" s="6"/>
      <c r="AP638" s="6"/>
      <c r="AQ638" s="6"/>
      <c r="AR638" s="6"/>
      <c r="AS638" s="6"/>
      <c r="AT638" s="6"/>
      <c r="AU638" s="5"/>
      <c r="AV638" s="5"/>
      <c r="AW638" s="5"/>
      <c r="AX638" s="6"/>
      <c r="AY638" s="6"/>
      <c r="AZ638" s="7"/>
      <c r="BA638" s="6"/>
      <c r="BB638" s="6"/>
      <c r="BC638" s="6"/>
      <c r="BD638" s="6"/>
      <c r="BE638" s="6"/>
      <c r="BF638" s="5"/>
      <c r="BG638" s="5"/>
      <c r="BH638" s="5"/>
      <c r="BI638" s="5"/>
      <c r="BJ638" s="5"/>
      <c r="BK638" s="5"/>
      <c r="BL638" s="5"/>
      <c r="BM638" s="5"/>
      <c r="BN638" s="5"/>
      <c r="BO638" s="5"/>
      <c r="BP638" s="5"/>
      <c r="BQ638" s="5"/>
      <c r="BR638" s="5"/>
      <c r="BS638" s="5"/>
      <c r="BT638" s="5"/>
      <c r="BU638" s="5"/>
      <c r="BV638" s="5"/>
      <c r="BW638" s="40"/>
    </row>
    <row r="639" spans="1:75" ht="15.75" customHeight="1">
      <c r="A639" s="61"/>
      <c r="B639" s="61"/>
      <c r="C639" s="1"/>
      <c r="D639" s="1"/>
      <c r="E639" s="62"/>
      <c r="F639" s="98"/>
      <c r="G639" s="98"/>
      <c r="H639" s="38"/>
      <c r="I639" s="99"/>
      <c r="J639" s="100"/>
      <c r="K639" s="100"/>
      <c r="L639" s="100"/>
      <c r="M639" s="100"/>
      <c r="N639" s="100"/>
      <c r="O639" s="100"/>
      <c r="P639" s="1"/>
      <c r="Q639" s="1"/>
      <c r="R639" s="1"/>
      <c r="S639" s="1"/>
      <c r="T639" s="1"/>
      <c r="U639" s="1"/>
      <c r="V639" s="1"/>
      <c r="W639" s="1"/>
      <c r="X639" s="6"/>
      <c r="Y639" s="101"/>
      <c r="Z639" s="102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  <c r="AL639" s="6"/>
      <c r="AM639" s="6"/>
      <c r="AN639" s="6"/>
      <c r="AO639" s="6"/>
      <c r="AP639" s="6"/>
      <c r="AQ639" s="6"/>
      <c r="AR639" s="6"/>
      <c r="AS639" s="6"/>
      <c r="AT639" s="6"/>
      <c r="AU639" s="5"/>
      <c r="AV639" s="5"/>
      <c r="AW639" s="5"/>
      <c r="AX639" s="6"/>
      <c r="AY639" s="6"/>
      <c r="AZ639" s="7"/>
      <c r="BA639" s="6"/>
      <c r="BB639" s="6"/>
      <c r="BC639" s="6"/>
      <c r="BD639" s="6"/>
      <c r="BE639" s="6"/>
      <c r="BF639" s="5"/>
      <c r="BG639" s="5"/>
      <c r="BH639" s="5"/>
      <c r="BI639" s="5"/>
      <c r="BJ639" s="5"/>
      <c r="BK639" s="5"/>
      <c r="BL639" s="5"/>
      <c r="BM639" s="5"/>
      <c r="BN639" s="5"/>
      <c r="BO639" s="5"/>
      <c r="BP639" s="5"/>
      <c r="BQ639" s="5"/>
      <c r="BR639" s="5"/>
      <c r="BS639" s="5"/>
      <c r="BT639" s="5"/>
      <c r="BU639" s="5"/>
      <c r="BV639" s="5"/>
      <c r="BW639" s="40"/>
    </row>
    <row r="640" spans="1:75" ht="15.75" customHeight="1">
      <c r="A640" s="61"/>
      <c r="B640" s="61"/>
      <c r="C640" s="1"/>
      <c r="D640" s="1"/>
      <c r="E640" s="62"/>
      <c r="F640" s="98"/>
      <c r="G640" s="98"/>
      <c r="H640" s="38"/>
      <c r="I640" s="99"/>
      <c r="J640" s="100"/>
      <c r="K640" s="100"/>
      <c r="L640" s="100"/>
      <c r="M640" s="100"/>
      <c r="N640" s="100"/>
      <c r="O640" s="100"/>
      <c r="P640" s="1"/>
      <c r="Q640" s="1"/>
      <c r="R640" s="1"/>
      <c r="S640" s="1"/>
      <c r="T640" s="1"/>
      <c r="U640" s="1"/>
      <c r="V640" s="1"/>
      <c r="W640" s="1"/>
      <c r="X640" s="6"/>
      <c r="Y640" s="101"/>
      <c r="Z640" s="102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/>
      <c r="AM640" s="6"/>
      <c r="AN640" s="6"/>
      <c r="AO640" s="6"/>
      <c r="AP640" s="6"/>
      <c r="AQ640" s="6"/>
      <c r="AR640" s="6"/>
      <c r="AS640" s="6"/>
      <c r="AT640" s="6"/>
      <c r="AU640" s="5"/>
      <c r="AV640" s="5"/>
      <c r="AW640" s="5"/>
      <c r="AX640" s="6"/>
      <c r="AY640" s="6"/>
      <c r="AZ640" s="7"/>
      <c r="BA640" s="6"/>
      <c r="BB640" s="6"/>
      <c r="BC640" s="6"/>
      <c r="BD640" s="6"/>
      <c r="BE640" s="6"/>
      <c r="BF640" s="5"/>
      <c r="BG640" s="5"/>
      <c r="BH640" s="5"/>
      <c r="BI640" s="5"/>
      <c r="BJ640" s="5"/>
      <c r="BK640" s="5"/>
      <c r="BL640" s="5"/>
      <c r="BM640" s="5"/>
      <c r="BN640" s="5"/>
      <c r="BO640" s="5"/>
      <c r="BP640" s="5"/>
      <c r="BQ640" s="5"/>
      <c r="BR640" s="5"/>
      <c r="BS640" s="5"/>
      <c r="BT640" s="5"/>
      <c r="BU640" s="5"/>
      <c r="BV640" s="5"/>
      <c r="BW640" s="40"/>
    </row>
    <row r="641" spans="1:75" ht="15.75" customHeight="1">
      <c r="A641" s="61"/>
      <c r="B641" s="61"/>
      <c r="C641" s="1"/>
      <c r="D641" s="1"/>
      <c r="E641" s="62"/>
      <c r="F641" s="98"/>
      <c r="G641" s="98"/>
      <c r="H641" s="38"/>
      <c r="I641" s="99"/>
      <c r="J641" s="100"/>
      <c r="K641" s="100"/>
      <c r="L641" s="100"/>
      <c r="M641" s="100"/>
      <c r="N641" s="100"/>
      <c r="O641" s="100"/>
      <c r="P641" s="1"/>
      <c r="Q641" s="1"/>
      <c r="R641" s="1"/>
      <c r="S641" s="1"/>
      <c r="T641" s="1"/>
      <c r="U641" s="1"/>
      <c r="V641" s="1"/>
      <c r="W641" s="1"/>
      <c r="X641" s="6"/>
      <c r="Y641" s="101"/>
      <c r="Z641" s="102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/>
      <c r="AM641" s="6"/>
      <c r="AN641" s="6"/>
      <c r="AO641" s="6"/>
      <c r="AP641" s="6"/>
      <c r="AQ641" s="6"/>
      <c r="AR641" s="6"/>
      <c r="AS641" s="6"/>
      <c r="AT641" s="6"/>
      <c r="AU641" s="5"/>
      <c r="AV641" s="5"/>
      <c r="AW641" s="5"/>
      <c r="AX641" s="6"/>
      <c r="AY641" s="6"/>
      <c r="AZ641" s="7"/>
      <c r="BA641" s="6"/>
      <c r="BB641" s="6"/>
      <c r="BC641" s="6"/>
      <c r="BD641" s="6"/>
      <c r="BE641" s="6"/>
      <c r="BF641" s="5"/>
      <c r="BG641" s="5"/>
      <c r="BH641" s="5"/>
      <c r="BI641" s="5"/>
      <c r="BJ641" s="5"/>
      <c r="BK641" s="5"/>
      <c r="BL641" s="5"/>
      <c r="BM641" s="5"/>
      <c r="BN641" s="5"/>
      <c r="BO641" s="5"/>
      <c r="BP641" s="5"/>
      <c r="BQ641" s="5"/>
      <c r="BR641" s="5"/>
      <c r="BS641" s="5"/>
      <c r="BT641" s="5"/>
      <c r="BU641" s="5"/>
      <c r="BV641" s="5"/>
      <c r="BW641" s="40"/>
    </row>
    <row r="642" spans="1:75" ht="15.75" customHeight="1">
      <c r="A642" s="61"/>
      <c r="B642" s="61"/>
      <c r="C642" s="1"/>
      <c r="D642" s="1"/>
      <c r="E642" s="62"/>
      <c r="F642" s="98"/>
      <c r="G642" s="98"/>
      <c r="H642" s="38"/>
      <c r="I642" s="99"/>
      <c r="J642" s="100"/>
      <c r="K642" s="100"/>
      <c r="L642" s="100"/>
      <c r="M642" s="100"/>
      <c r="N642" s="100"/>
      <c r="O642" s="100"/>
      <c r="P642" s="1"/>
      <c r="Q642" s="1"/>
      <c r="R642" s="1"/>
      <c r="S642" s="1"/>
      <c r="T642" s="1"/>
      <c r="U642" s="1"/>
      <c r="V642" s="1"/>
      <c r="W642" s="1"/>
      <c r="X642" s="6"/>
      <c r="Y642" s="101"/>
      <c r="Z642" s="102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/>
      <c r="AM642" s="6"/>
      <c r="AN642" s="6"/>
      <c r="AO642" s="6"/>
      <c r="AP642" s="6"/>
      <c r="AQ642" s="6"/>
      <c r="AR642" s="6"/>
      <c r="AS642" s="6"/>
      <c r="AT642" s="6"/>
      <c r="AU642" s="5"/>
      <c r="AV642" s="5"/>
      <c r="AW642" s="5"/>
      <c r="AX642" s="6"/>
      <c r="AY642" s="6"/>
      <c r="AZ642" s="7"/>
      <c r="BA642" s="6"/>
      <c r="BB642" s="6"/>
      <c r="BC642" s="6"/>
      <c r="BD642" s="6"/>
      <c r="BE642" s="6"/>
      <c r="BF642" s="5"/>
      <c r="BG642" s="5"/>
      <c r="BH642" s="5"/>
      <c r="BI642" s="5"/>
      <c r="BJ642" s="5"/>
      <c r="BK642" s="5"/>
      <c r="BL642" s="5"/>
      <c r="BM642" s="5"/>
      <c r="BN642" s="5"/>
      <c r="BO642" s="5"/>
      <c r="BP642" s="5"/>
      <c r="BQ642" s="5"/>
      <c r="BR642" s="5"/>
      <c r="BS642" s="5"/>
      <c r="BT642" s="5"/>
      <c r="BU642" s="5"/>
      <c r="BV642" s="5"/>
      <c r="BW642" s="40"/>
    </row>
    <row r="643" spans="1:75" ht="15.75" customHeight="1">
      <c r="A643" s="61"/>
      <c r="B643" s="61"/>
      <c r="C643" s="1"/>
      <c r="D643" s="1"/>
      <c r="E643" s="62"/>
      <c r="F643" s="98"/>
      <c r="G643" s="98"/>
      <c r="H643" s="38"/>
      <c r="I643" s="99"/>
      <c r="J643" s="100"/>
      <c r="K643" s="100"/>
      <c r="L643" s="100"/>
      <c r="M643" s="100"/>
      <c r="N643" s="100"/>
      <c r="O643" s="100"/>
      <c r="P643" s="1"/>
      <c r="Q643" s="1"/>
      <c r="R643" s="1"/>
      <c r="S643" s="1"/>
      <c r="T643" s="1"/>
      <c r="U643" s="1"/>
      <c r="V643" s="1"/>
      <c r="W643" s="1"/>
      <c r="X643" s="6"/>
      <c r="Y643" s="101"/>
      <c r="Z643" s="102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6"/>
      <c r="AO643" s="6"/>
      <c r="AP643" s="6"/>
      <c r="AQ643" s="6"/>
      <c r="AR643" s="6"/>
      <c r="AS643" s="6"/>
      <c r="AT643" s="6"/>
      <c r="AU643" s="5"/>
      <c r="AV643" s="5"/>
      <c r="AW643" s="5"/>
      <c r="AX643" s="6"/>
      <c r="AY643" s="6"/>
      <c r="AZ643" s="7"/>
      <c r="BA643" s="6"/>
      <c r="BB643" s="6"/>
      <c r="BC643" s="6"/>
      <c r="BD643" s="6"/>
      <c r="BE643" s="6"/>
      <c r="BF643" s="5"/>
      <c r="BG643" s="5"/>
      <c r="BH643" s="5"/>
      <c r="BI643" s="5"/>
      <c r="BJ643" s="5"/>
      <c r="BK643" s="5"/>
      <c r="BL643" s="5"/>
      <c r="BM643" s="5"/>
      <c r="BN643" s="5"/>
      <c r="BO643" s="5"/>
      <c r="BP643" s="5"/>
      <c r="BQ643" s="5"/>
      <c r="BR643" s="5"/>
      <c r="BS643" s="5"/>
      <c r="BT643" s="5"/>
      <c r="BU643" s="5"/>
      <c r="BV643" s="5"/>
      <c r="BW643" s="40"/>
    </row>
    <row r="644" spans="1:75" ht="15.75" customHeight="1">
      <c r="A644" s="61"/>
      <c r="B644" s="61"/>
      <c r="C644" s="1"/>
      <c r="D644" s="1"/>
      <c r="E644" s="62"/>
      <c r="F644" s="98"/>
      <c r="G644" s="98"/>
      <c r="H644" s="38"/>
      <c r="I644" s="99"/>
      <c r="J644" s="100"/>
      <c r="K644" s="100"/>
      <c r="L644" s="100"/>
      <c r="M644" s="100"/>
      <c r="N644" s="100"/>
      <c r="O644" s="100"/>
      <c r="P644" s="1"/>
      <c r="Q644" s="1"/>
      <c r="R644" s="1"/>
      <c r="S644" s="1"/>
      <c r="T644" s="1"/>
      <c r="U644" s="1"/>
      <c r="V644" s="1"/>
      <c r="W644" s="1"/>
      <c r="X644" s="6"/>
      <c r="Y644" s="101"/>
      <c r="Z644" s="102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  <c r="AM644" s="6"/>
      <c r="AN644" s="6"/>
      <c r="AO644" s="6"/>
      <c r="AP644" s="6"/>
      <c r="AQ644" s="6"/>
      <c r="AR644" s="6"/>
      <c r="AS644" s="6"/>
      <c r="AT644" s="6"/>
      <c r="AU644" s="5"/>
      <c r="AV644" s="5"/>
      <c r="AW644" s="5"/>
      <c r="AX644" s="6"/>
      <c r="AY644" s="6"/>
      <c r="AZ644" s="7"/>
      <c r="BA644" s="6"/>
      <c r="BB644" s="6"/>
      <c r="BC644" s="6"/>
      <c r="BD644" s="6"/>
      <c r="BE644" s="6"/>
      <c r="BF644" s="5"/>
      <c r="BG644" s="5"/>
      <c r="BH644" s="5"/>
      <c r="BI644" s="5"/>
      <c r="BJ644" s="5"/>
      <c r="BK644" s="5"/>
      <c r="BL644" s="5"/>
      <c r="BM644" s="5"/>
      <c r="BN644" s="5"/>
      <c r="BO644" s="5"/>
      <c r="BP644" s="5"/>
      <c r="BQ644" s="5"/>
      <c r="BR644" s="5"/>
      <c r="BS644" s="5"/>
      <c r="BT644" s="5"/>
      <c r="BU644" s="5"/>
      <c r="BV644" s="5"/>
      <c r="BW644" s="40"/>
    </row>
    <row r="645" spans="1:75" ht="15.75" customHeight="1">
      <c r="A645" s="61"/>
      <c r="B645" s="61"/>
      <c r="C645" s="1"/>
      <c r="D645" s="1"/>
      <c r="E645" s="62"/>
      <c r="F645" s="98"/>
      <c r="G645" s="98"/>
      <c r="H645" s="38"/>
      <c r="I645" s="99"/>
      <c r="J645" s="100"/>
      <c r="K645" s="100"/>
      <c r="L645" s="100"/>
      <c r="M645" s="100"/>
      <c r="N645" s="100"/>
      <c r="O645" s="100"/>
      <c r="P645" s="1"/>
      <c r="Q645" s="1"/>
      <c r="R645" s="1"/>
      <c r="S645" s="1"/>
      <c r="T645" s="1"/>
      <c r="U645" s="1"/>
      <c r="V645" s="1"/>
      <c r="W645" s="1"/>
      <c r="X645" s="6"/>
      <c r="Y645" s="101"/>
      <c r="Z645" s="102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 s="6"/>
      <c r="AM645" s="6"/>
      <c r="AN645" s="6"/>
      <c r="AO645" s="6"/>
      <c r="AP645" s="6"/>
      <c r="AQ645" s="6"/>
      <c r="AR645" s="6"/>
      <c r="AS645" s="6"/>
      <c r="AT645" s="6"/>
      <c r="AU645" s="5"/>
      <c r="AV645" s="5"/>
      <c r="AW645" s="5"/>
      <c r="AX645" s="6"/>
      <c r="AY645" s="6"/>
      <c r="AZ645" s="7"/>
      <c r="BA645" s="6"/>
      <c r="BB645" s="6"/>
      <c r="BC645" s="6"/>
      <c r="BD645" s="6"/>
      <c r="BE645" s="6"/>
      <c r="BF645" s="5"/>
      <c r="BG645" s="5"/>
      <c r="BH645" s="5"/>
      <c r="BI645" s="5"/>
      <c r="BJ645" s="5"/>
      <c r="BK645" s="5"/>
      <c r="BL645" s="5"/>
      <c r="BM645" s="5"/>
      <c r="BN645" s="5"/>
      <c r="BO645" s="5"/>
      <c r="BP645" s="5"/>
      <c r="BQ645" s="5"/>
      <c r="BR645" s="5"/>
      <c r="BS645" s="5"/>
      <c r="BT645" s="5"/>
      <c r="BU645" s="5"/>
      <c r="BV645" s="5"/>
      <c r="BW645" s="40"/>
    </row>
    <row r="646" spans="1:75" ht="15.75" customHeight="1">
      <c r="A646" s="61"/>
      <c r="B646" s="61"/>
      <c r="C646" s="1"/>
      <c r="D646" s="1"/>
      <c r="E646" s="62"/>
      <c r="F646" s="98"/>
      <c r="G646" s="98"/>
      <c r="H646" s="38"/>
      <c r="I646" s="99"/>
      <c r="J646" s="100"/>
      <c r="K646" s="100"/>
      <c r="L646" s="100"/>
      <c r="M646" s="100"/>
      <c r="N646" s="100"/>
      <c r="O646" s="100"/>
      <c r="P646" s="1"/>
      <c r="Q646" s="1"/>
      <c r="R646" s="1"/>
      <c r="S646" s="1"/>
      <c r="T646" s="1"/>
      <c r="U646" s="1"/>
      <c r="V646" s="1"/>
      <c r="W646" s="1"/>
      <c r="X646" s="6"/>
      <c r="Y646" s="101"/>
      <c r="Z646" s="102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  <c r="AL646" s="6"/>
      <c r="AM646" s="6"/>
      <c r="AN646" s="6"/>
      <c r="AO646" s="6"/>
      <c r="AP646" s="6"/>
      <c r="AQ646" s="6"/>
      <c r="AR646" s="6"/>
      <c r="AS646" s="6"/>
      <c r="AT646" s="6"/>
      <c r="AU646" s="5"/>
      <c r="AV646" s="5"/>
      <c r="AW646" s="5"/>
      <c r="AX646" s="6"/>
      <c r="AY646" s="6"/>
      <c r="AZ646" s="7"/>
      <c r="BA646" s="6"/>
      <c r="BB646" s="6"/>
      <c r="BC646" s="6"/>
      <c r="BD646" s="6"/>
      <c r="BE646" s="6"/>
      <c r="BF646" s="5"/>
      <c r="BG646" s="5"/>
      <c r="BH646" s="5"/>
      <c r="BI646" s="5"/>
      <c r="BJ646" s="5"/>
      <c r="BK646" s="5"/>
      <c r="BL646" s="5"/>
      <c r="BM646" s="5"/>
      <c r="BN646" s="5"/>
      <c r="BO646" s="5"/>
      <c r="BP646" s="5"/>
      <c r="BQ646" s="5"/>
      <c r="BR646" s="5"/>
      <c r="BS646" s="5"/>
      <c r="BT646" s="5"/>
      <c r="BU646" s="5"/>
      <c r="BV646" s="5"/>
      <c r="BW646" s="40"/>
    </row>
    <row r="647" spans="1:75" ht="15.75" customHeight="1">
      <c r="A647" s="61"/>
      <c r="B647" s="61"/>
      <c r="C647" s="1"/>
      <c r="D647" s="1"/>
      <c r="E647" s="62"/>
      <c r="F647" s="98"/>
      <c r="G647" s="98"/>
      <c r="H647" s="38"/>
      <c r="I647" s="99"/>
      <c r="J647" s="100"/>
      <c r="K647" s="100"/>
      <c r="L647" s="100"/>
      <c r="M647" s="100"/>
      <c r="N647" s="100"/>
      <c r="O647" s="100"/>
      <c r="P647" s="1"/>
      <c r="Q647" s="1"/>
      <c r="R647" s="1"/>
      <c r="S647" s="1"/>
      <c r="T647" s="1"/>
      <c r="U647" s="1"/>
      <c r="V647" s="1"/>
      <c r="W647" s="1"/>
      <c r="X647" s="6"/>
      <c r="Y647" s="101"/>
      <c r="Z647" s="102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  <c r="AL647" s="6"/>
      <c r="AM647" s="6"/>
      <c r="AN647" s="6"/>
      <c r="AO647" s="6"/>
      <c r="AP647" s="6"/>
      <c r="AQ647" s="6"/>
      <c r="AR647" s="6"/>
      <c r="AS647" s="6"/>
      <c r="AT647" s="6"/>
      <c r="AU647" s="5"/>
      <c r="AV647" s="5"/>
      <c r="AW647" s="5"/>
      <c r="AX647" s="6"/>
      <c r="AY647" s="6"/>
      <c r="AZ647" s="7"/>
      <c r="BA647" s="6"/>
      <c r="BB647" s="6"/>
      <c r="BC647" s="6"/>
      <c r="BD647" s="6"/>
      <c r="BE647" s="6"/>
      <c r="BF647" s="5"/>
      <c r="BG647" s="5"/>
      <c r="BH647" s="5"/>
      <c r="BI647" s="5"/>
      <c r="BJ647" s="5"/>
      <c r="BK647" s="5"/>
      <c r="BL647" s="5"/>
      <c r="BM647" s="5"/>
      <c r="BN647" s="5"/>
      <c r="BO647" s="5"/>
      <c r="BP647" s="5"/>
      <c r="BQ647" s="5"/>
      <c r="BR647" s="5"/>
      <c r="BS647" s="5"/>
      <c r="BT647" s="5"/>
      <c r="BU647" s="5"/>
      <c r="BV647" s="5"/>
      <c r="BW647" s="40"/>
    </row>
    <row r="648" spans="1:75" ht="15.75" customHeight="1">
      <c r="A648" s="61"/>
      <c r="B648" s="61"/>
      <c r="C648" s="1"/>
      <c r="D648" s="1"/>
      <c r="E648" s="62"/>
      <c r="F648" s="98"/>
      <c r="G648" s="98"/>
      <c r="H648" s="38"/>
      <c r="I648" s="99"/>
      <c r="J648" s="100"/>
      <c r="K648" s="100"/>
      <c r="L648" s="100"/>
      <c r="M648" s="100"/>
      <c r="N648" s="100"/>
      <c r="O648" s="100"/>
      <c r="P648" s="1"/>
      <c r="Q648" s="1"/>
      <c r="R648" s="1"/>
      <c r="S648" s="1"/>
      <c r="T648" s="1"/>
      <c r="U648" s="1"/>
      <c r="V648" s="1"/>
      <c r="W648" s="1"/>
      <c r="X648" s="6"/>
      <c r="Y648" s="101"/>
      <c r="Z648" s="102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  <c r="AL648" s="6"/>
      <c r="AM648" s="6"/>
      <c r="AN648" s="6"/>
      <c r="AO648" s="6"/>
      <c r="AP648" s="6"/>
      <c r="AQ648" s="6"/>
      <c r="AR648" s="6"/>
      <c r="AS648" s="6"/>
      <c r="AT648" s="6"/>
      <c r="AU648" s="5"/>
      <c r="AV648" s="5"/>
      <c r="AW648" s="5"/>
      <c r="AX648" s="6"/>
      <c r="AY648" s="6"/>
      <c r="AZ648" s="7"/>
      <c r="BA648" s="6"/>
      <c r="BB648" s="6"/>
      <c r="BC648" s="6"/>
      <c r="BD648" s="6"/>
      <c r="BE648" s="6"/>
      <c r="BF648" s="5"/>
      <c r="BG648" s="5"/>
      <c r="BH648" s="5"/>
      <c r="BI648" s="5"/>
      <c r="BJ648" s="5"/>
      <c r="BK648" s="5"/>
      <c r="BL648" s="5"/>
      <c r="BM648" s="5"/>
      <c r="BN648" s="5"/>
      <c r="BO648" s="5"/>
      <c r="BP648" s="5"/>
      <c r="BQ648" s="5"/>
      <c r="BR648" s="5"/>
      <c r="BS648" s="5"/>
      <c r="BT648" s="5"/>
      <c r="BU648" s="5"/>
      <c r="BV648" s="5"/>
      <c r="BW648" s="40"/>
    </row>
    <row r="649" spans="1:75" ht="15.75" customHeight="1">
      <c r="A649" s="61"/>
      <c r="B649" s="61"/>
      <c r="C649" s="1"/>
      <c r="D649" s="1"/>
      <c r="E649" s="62"/>
      <c r="F649" s="98"/>
      <c r="G649" s="98"/>
      <c r="H649" s="38"/>
      <c r="I649" s="99"/>
      <c r="J649" s="100"/>
      <c r="K649" s="100"/>
      <c r="L649" s="100"/>
      <c r="M649" s="100"/>
      <c r="N649" s="100"/>
      <c r="O649" s="100"/>
      <c r="P649" s="1"/>
      <c r="Q649" s="1"/>
      <c r="R649" s="1"/>
      <c r="S649" s="1"/>
      <c r="T649" s="1"/>
      <c r="U649" s="1"/>
      <c r="V649" s="1"/>
      <c r="W649" s="1"/>
      <c r="X649" s="6"/>
      <c r="Y649" s="101"/>
      <c r="Z649" s="102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  <c r="AL649" s="6"/>
      <c r="AM649" s="6"/>
      <c r="AN649" s="6"/>
      <c r="AO649" s="6"/>
      <c r="AP649" s="6"/>
      <c r="AQ649" s="6"/>
      <c r="AR649" s="6"/>
      <c r="AS649" s="6"/>
      <c r="AT649" s="6"/>
      <c r="AU649" s="5"/>
      <c r="AV649" s="5"/>
      <c r="AW649" s="5"/>
      <c r="AX649" s="6"/>
      <c r="AY649" s="6"/>
      <c r="AZ649" s="7"/>
      <c r="BA649" s="6"/>
      <c r="BB649" s="6"/>
      <c r="BC649" s="6"/>
      <c r="BD649" s="6"/>
      <c r="BE649" s="6"/>
      <c r="BF649" s="5"/>
      <c r="BG649" s="5"/>
      <c r="BH649" s="5"/>
      <c r="BI649" s="5"/>
      <c r="BJ649" s="5"/>
      <c r="BK649" s="5"/>
      <c r="BL649" s="5"/>
      <c r="BM649" s="5"/>
      <c r="BN649" s="5"/>
      <c r="BO649" s="5"/>
      <c r="BP649" s="5"/>
      <c r="BQ649" s="5"/>
      <c r="BR649" s="5"/>
      <c r="BS649" s="5"/>
      <c r="BT649" s="5"/>
      <c r="BU649" s="5"/>
      <c r="BV649" s="5"/>
      <c r="BW649" s="40"/>
    </row>
    <row r="650" spans="1:75" ht="15.75" customHeight="1">
      <c r="A650" s="61"/>
      <c r="B650" s="61"/>
      <c r="C650" s="1"/>
      <c r="D650" s="1"/>
      <c r="E650" s="62"/>
      <c r="F650" s="98"/>
      <c r="G650" s="98"/>
      <c r="H650" s="38"/>
      <c r="I650" s="99"/>
      <c r="J650" s="100"/>
      <c r="K650" s="100"/>
      <c r="L650" s="100"/>
      <c r="M650" s="100"/>
      <c r="N650" s="100"/>
      <c r="O650" s="100"/>
      <c r="P650" s="1"/>
      <c r="Q650" s="1"/>
      <c r="R650" s="1"/>
      <c r="S650" s="1"/>
      <c r="T650" s="1"/>
      <c r="U650" s="1"/>
      <c r="V650" s="1"/>
      <c r="W650" s="1"/>
      <c r="X650" s="6"/>
      <c r="Y650" s="101"/>
      <c r="Z650" s="102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  <c r="AL650" s="6"/>
      <c r="AM650" s="6"/>
      <c r="AN650" s="6"/>
      <c r="AO650" s="6"/>
      <c r="AP650" s="6"/>
      <c r="AQ650" s="6"/>
      <c r="AR650" s="6"/>
      <c r="AS650" s="6"/>
      <c r="AT650" s="6"/>
      <c r="AU650" s="5"/>
      <c r="AV650" s="5"/>
      <c r="AW650" s="5"/>
      <c r="AX650" s="6"/>
      <c r="AY650" s="6"/>
      <c r="AZ650" s="7"/>
      <c r="BA650" s="6"/>
      <c r="BB650" s="6"/>
      <c r="BC650" s="6"/>
      <c r="BD650" s="6"/>
      <c r="BE650" s="6"/>
      <c r="BF650" s="5"/>
      <c r="BG650" s="5"/>
      <c r="BH650" s="5"/>
      <c r="BI650" s="5"/>
      <c r="BJ650" s="5"/>
      <c r="BK650" s="5"/>
      <c r="BL650" s="5"/>
      <c r="BM650" s="5"/>
      <c r="BN650" s="5"/>
      <c r="BO650" s="5"/>
      <c r="BP650" s="5"/>
      <c r="BQ650" s="5"/>
      <c r="BR650" s="5"/>
      <c r="BS650" s="5"/>
      <c r="BT650" s="5"/>
      <c r="BU650" s="5"/>
      <c r="BV650" s="5"/>
      <c r="BW650" s="40"/>
    </row>
    <row r="651" spans="1:75" ht="15.75" customHeight="1">
      <c r="A651" s="61"/>
      <c r="B651" s="61"/>
      <c r="C651" s="1"/>
      <c r="D651" s="1"/>
      <c r="E651" s="62"/>
      <c r="F651" s="98"/>
      <c r="G651" s="98"/>
      <c r="H651" s="38"/>
      <c r="I651" s="99"/>
      <c r="J651" s="100"/>
      <c r="K651" s="100"/>
      <c r="L651" s="100"/>
      <c r="M651" s="100"/>
      <c r="N651" s="100"/>
      <c r="O651" s="100"/>
      <c r="P651" s="1"/>
      <c r="Q651" s="1"/>
      <c r="R651" s="1"/>
      <c r="S651" s="1"/>
      <c r="T651" s="1"/>
      <c r="U651" s="1"/>
      <c r="V651" s="1"/>
      <c r="W651" s="1"/>
      <c r="X651" s="6"/>
      <c r="Y651" s="101"/>
      <c r="Z651" s="102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  <c r="AL651" s="6"/>
      <c r="AM651" s="6"/>
      <c r="AN651" s="6"/>
      <c r="AO651" s="6"/>
      <c r="AP651" s="6"/>
      <c r="AQ651" s="6"/>
      <c r="AR651" s="6"/>
      <c r="AS651" s="6"/>
      <c r="AT651" s="6"/>
      <c r="AU651" s="5"/>
      <c r="AV651" s="5"/>
      <c r="AW651" s="5"/>
      <c r="AX651" s="6"/>
      <c r="AY651" s="6"/>
      <c r="AZ651" s="7"/>
      <c r="BA651" s="6"/>
      <c r="BB651" s="6"/>
      <c r="BC651" s="6"/>
      <c r="BD651" s="6"/>
      <c r="BE651" s="6"/>
      <c r="BF651" s="5"/>
      <c r="BG651" s="5"/>
      <c r="BH651" s="5"/>
      <c r="BI651" s="5"/>
      <c r="BJ651" s="5"/>
      <c r="BK651" s="5"/>
      <c r="BL651" s="5"/>
      <c r="BM651" s="5"/>
      <c r="BN651" s="5"/>
      <c r="BO651" s="5"/>
      <c r="BP651" s="5"/>
      <c r="BQ651" s="5"/>
      <c r="BR651" s="5"/>
      <c r="BS651" s="5"/>
      <c r="BT651" s="5"/>
      <c r="BU651" s="5"/>
      <c r="BV651" s="5"/>
      <c r="BW651" s="40"/>
    </row>
    <row r="652" spans="1:75" ht="15.75" customHeight="1">
      <c r="A652" s="61"/>
      <c r="B652" s="61"/>
      <c r="C652" s="1"/>
      <c r="D652" s="1"/>
      <c r="E652" s="62"/>
      <c r="F652" s="98"/>
      <c r="G652" s="98"/>
      <c r="H652" s="38"/>
      <c r="I652" s="99"/>
      <c r="J652" s="100"/>
      <c r="K652" s="100"/>
      <c r="L652" s="100"/>
      <c r="M652" s="100"/>
      <c r="N652" s="100"/>
      <c r="O652" s="100"/>
      <c r="P652" s="1"/>
      <c r="Q652" s="1"/>
      <c r="R652" s="1"/>
      <c r="S652" s="1"/>
      <c r="T652" s="1"/>
      <c r="U652" s="1"/>
      <c r="V652" s="1"/>
      <c r="W652" s="1"/>
      <c r="X652" s="6"/>
      <c r="Y652" s="101"/>
      <c r="Z652" s="102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  <c r="AL652" s="6"/>
      <c r="AM652" s="6"/>
      <c r="AN652" s="6"/>
      <c r="AO652" s="6"/>
      <c r="AP652" s="6"/>
      <c r="AQ652" s="6"/>
      <c r="AR652" s="6"/>
      <c r="AS652" s="6"/>
      <c r="AT652" s="6"/>
      <c r="AU652" s="5"/>
      <c r="AV652" s="5"/>
      <c r="AW652" s="5"/>
      <c r="AX652" s="6"/>
      <c r="AY652" s="6"/>
      <c r="AZ652" s="7"/>
      <c r="BA652" s="6"/>
      <c r="BB652" s="6"/>
      <c r="BC652" s="6"/>
      <c r="BD652" s="6"/>
      <c r="BE652" s="6"/>
      <c r="BF652" s="5"/>
      <c r="BG652" s="5"/>
      <c r="BH652" s="5"/>
      <c r="BI652" s="5"/>
      <c r="BJ652" s="5"/>
      <c r="BK652" s="5"/>
      <c r="BL652" s="5"/>
      <c r="BM652" s="5"/>
      <c r="BN652" s="5"/>
      <c r="BO652" s="5"/>
      <c r="BP652" s="5"/>
      <c r="BQ652" s="5"/>
      <c r="BR652" s="5"/>
      <c r="BS652" s="5"/>
      <c r="BT652" s="5"/>
      <c r="BU652" s="5"/>
      <c r="BV652" s="5"/>
      <c r="BW652" s="40"/>
    </row>
    <row r="653" spans="1:75" ht="15.75" customHeight="1">
      <c r="A653" s="61"/>
      <c r="B653" s="61"/>
      <c r="C653" s="1"/>
      <c r="D653" s="1"/>
      <c r="E653" s="62"/>
      <c r="F653" s="98"/>
      <c r="G653" s="98"/>
      <c r="H653" s="38"/>
      <c r="I653" s="99"/>
      <c r="J653" s="100"/>
      <c r="K653" s="100"/>
      <c r="L653" s="100"/>
      <c r="M653" s="100"/>
      <c r="N653" s="100"/>
      <c r="O653" s="100"/>
      <c r="P653" s="1"/>
      <c r="Q653" s="1"/>
      <c r="R653" s="1"/>
      <c r="S653" s="1"/>
      <c r="T653" s="1"/>
      <c r="U653" s="1"/>
      <c r="V653" s="1"/>
      <c r="W653" s="1"/>
      <c r="X653" s="6"/>
      <c r="Y653" s="101"/>
      <c r="Z653" s="102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  <c r="AL653" s="6"/>
      <c r="AM653" s="6"/>
      <c r="AN653" s="6"/>
      <c r="AO653" s="6"/>
      <c r="AP653" s="6"/>
      <c r="AQ653" s="6"/>
      <c r="AR653" s="6"/>
      <c r="AS653" s="6"/>
      <c r="AT653" s="6"/>
      <c r="AU653" s="5"/>
      <c r="AV653" s="5"/>
      <c r="AW653" s="5"/>
      <c r="AX653" s="6"/>
      <c r="AY653" s="6"/>
      <c r="AZ653" s="7"/>
      <c r="BA653" s="6"/>
      <c r="BB653" s="6"/>
      <c r="BC653" s="6"/>
      <c r="BD653" s="6"/>
      <c r="BE653" s="6"/>
      <c r="BF653" s="5"/>
      <c r="BG653" s="5"/>
      <c r="BH653" s="5"/>
      <c r="BI653" s="5"/>
      <c r="BJ653" s="5"/>
      <c r="BK653" s="5"/>
      <c r="BL653" s="5"/>
      <c r="BM653" s="5"/>
      <c r="BN653" s="5"/>
      <c r="BO653" s="5"/>
      <c r="BP653" s="5"/>
      <c r="BQ653" s="5"/>
      <c r="BR653" s="5"/>
      <c r="BS653" s="5"/>
      <c r="BT653" s="5"/>
      <c r="BU653" s="5"/>
      <c r="BV653" s="5"/>
      <c r="BW653" s="40"/>
    </row>
    <row r="654" spans="1:75" ht="15.75" customHeight="1">
      <c r="A654" s="61"/>
      <c r="B654" s="61"/>
      <c r="C654" s="1"/>
      <c r="D654" s="1"/>
      <c r="E654" s="62"/>
      <c r="F654" s="98"/>
      <c r="G654" s="98"/>
      <c r="H654" s="38"/>
      <c r="I654" s="99"/>
      <c r="J654" s="100"/>
      <c r="K654" s="100"/>
      <c r="L654" s="100"/>
      <c r="M654" s="100"/>
      <c r="N654" s="100"/>
      <c r="O654" s="100"/>
      <c r="P654" s="1"/>
      <c r="Q654" s="1"/>
      <c r="R654" s="1"/>
      <c r="S654" s="1"/>
      <c r="T654" s="1"/>
      <c r="U654" s="1"/>
      <c r="V654" s="1"/>
      <c r="W654" s="1"/>
      <c r="X654" s="6"/>
      <c r="Y654" s="101"/>
      <c r="Z654" s="102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  <c r="AL654" s="6"/>
      <c r="AM654" s="6"/>
      <c r="AN654" s="6"/>
      <c r="AO654" s="6"/>
      <c r="AP654" s="6"/>
      <c r="AQ654" s="6"/>
      <c r="AR654" s="6"/>
      <c r="AS654" s="6"/>
      <c r="AT654" s="6"/>
      <c r="AU654" s="5"/>
      <c r="AV654" s="5"/>
      <c r="AW654" s="5"/>
      <c r="AX654" s="6"/>
      <c r="AY654" s="6"/>
      <c r="AZ654" s="7"/>
      <c r="BA654" s="6"/>
      <c r="BB654" s="6"/>
      <c r="BC654" s="6"/>
      <c r="BD654" s="6"/>
      <c r="BE654" s="6"/>
      <c r="BF654" s="5"/>
      <c r="BG654" s="5"/>
      <c r="BH654" s="5"/>
      <c r="BI654" s="5"/>
      <c r="BJ654" s="5"/>
      <c r="BK654" s="5"/>
      <c r="BL654" s="5"/>
      <c r="BM654" s="5"/>
      <c r="BN654" s="5"/>
      <c r="BO654" s="5"/>
      <c r="BP654" s="5"/>
      <c r="BQ654" s="5"/>
      <c r="BR654" s="5"/>
      <c r="BS654" s="5"/>
      <c r="BT654" s="5"/>
      <c r="BU654" s="5"/>
      <c r="BV654" s="5"/>
      <c r="BW654" s="40"/>
    </row>
    <row r="655" spans="1:75" ht="15.75" customHeight="1">
      <c r="A655" s="61"/>
      <c r="B655" s="61"/>
      <c r="C655" s="1"/>
      <c r="D655" s="1"/>
      <c r="E655" s="62"/>
      <c r="F655" s="98"/>
      <c r="G655" s="98"/>
      <c r="H655" s="38"/>
      <c r="I655" s="99"/>
      <c r="J655" s="100"/>
      <c r="K655" s="100"/>
      <c r="L655" s="100"/>
      <c r="M655" s="100"/>
      <c r="N655" s="100"/>
      <c r="O655" s="100"/>
      <c r="P655" s="1"/>
      <c r="Q655" s="1"/>
      <c r="R655" s="1"/>
      <c r="S655" s="1"/>
      <c r="T655" s="1"/>
      <c r="U655" s="1"/>
      <c r="V655" s="1"/>
      <c r="W655" s="1"/>
      <c r="X655" s="6"/>
      <c r="Y655" s="101"/>
      <c r="Z655" s="102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  <c r="AL655" s="6"/>
      <c r="AM655" s="6"/>
      <c r="AN655" s="6"/>
      <c r="AO655" s="6"/>
      <c r="AP655" s="6"/>
      <c r="AQ655" s="6"/>
      <c r="AR655" s="6"/>
      <c r="AS655" s="6"/>
      <c r="AT655" s="6"/>
      <c r="AU655" s="5"/>
      <c r="AV655" s="5"/>
      <c r="AW655" s="5"/>
      <c r="AX655" s="6"/>
      <c r="AY655" s="6"/>
      <c r="AZ655" s="7"/>
      <c r="BA655" s="6"/>
      <c r="BB655" s="6"/>
      <c r="BC655" s="6"/>
      <c r="BD655" s="6"/>
      <c r="BE655" s="6"/>
      <c r="BF655" s="5"/>
      <c r="BG655" s="5"/>
      <c r="BH655" s="5"/>
      <c r="BI655" s="5"/>
      <c r="BJ655" s="5"/>
      <c r="BK655" s="5"/>
      <c r="BL655" s="5"/>
      <c r="BM655" s="5"/>
      <c r="BN655" s="5"/>
      <c r="BO655" s="5"/>
      <c r="BP655" s="5"/>
      <c r="BQ655" s="5"/>
      <c r="BR655" s="5"/>
      <c r="BS655" s="5"/>
      <c r="BT655" s="5"/>
      <c r="BU655" s="5"/>
      <c r="BV655" s="5"/>
      <c r="BW655" s="40"/>
    </row>
    <row r="656" spans="1:75" ht="15.75" customHeight="1">
      <c r="A656" s="61"/>
      <c r="B656" s="61"/>
      <c r="C656" s="1"/>
      <c r="D656" s="1"/>
      <c r="E656" s="62"/>
      <c r="F656" s="98"/>
      <c r="G656" s="98"/>
      <c r="H656" s="38"/>
      <c r="I656" s="99"/>
      <c r="J656" s="100"/>
      <c r="K656" s="100"/>
      <c r="L656" s="100"/>
      <c r="M656" s="100"/>
      <c r="N656" s="100"/>
      <c r="O656" s="100"/>
      <c r="P656" s="1"/>
      <c r="Q656" s="1"/>
      <c r="R656" s="1"/>
      <c r="S656" s="1"/>
      <c r="T656" s="1"/>
      <c r="U656" s="1"/>
      <c r="V656" s="1"/>
      <c r="W656" s="1"/>
      <c r="X656" s="6"/>
      <c r="Y656" s="101"/>
      <c r="Z656" s="102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  <c r="AL656" s="6"/>
      <c r="AM656" s="6"/>
      <c r="AN656" s="6"/>
      <c r="AO656" s="6"/>
      <c r="AP656" s="6"/>
      <c r="AQ656" s="6"/>
      <c r="AR656" s="6"/>
      <c r="AS656" s="6"/>
      <c r="AT656" s="6"/>
      <c r="AU656" s="5"/>
      <c r="AV656" s="5"/>
      <c r="AW656" s="5"/>
      <c r="AX656" s="6"/>
      <c r="AY656" s="6"/>
      <c r="AZ656" s="7"/>
      <c r="BA656" s="6"/>
      <c r="BB656" s="6"/>
      <c r="BC656" s="6"/>
      <c r="BD656" s="6"/>
      <c r="BE656" s="6"/>
      <c r="BF656" s="5"/>
      <c r="BG656" s="5"/>
      <c r="BH656" s="5"/>
      <c r="BI656" s="5"/>
      <c r="BJ656" s="5"/>
      <c r="BK656" s="5"/>
      <c r="BL656" s="5"/>
      <c r="BM656" s="5"/>
      <c r="BN656" s="5"/>
      <c r="BO656" s="5"/>
      <c r="BP656" s="5"/>
      <c r="BQ656" s="5"/>
      <c r="BR656" s="5"/>
      <c r="BS656" s="5"/>
      <c r="BT656" s="5"/>
      <c r="BU656" s="5"/>
      <c r="BV656" s="5"/>
      <c r="BW656" s="40"/>
    </row>
    <row r="657" spans="1:75" ht="15.75" customHeight="1">
      <c r="A657" s="61"/>
      <c r="B657" s="61"/>
      <c r="C657" s="1"/>
      <c r="D657" s="1"/>
      <c r="E657" s="62"/>
      <c r="F657" s="98"/>
      <c r="G657" s="98"/>
      <c r="H657" s="38"/>
      <c r="I657" s="99"/>
      <c r="J657" s="100"/>
      <c r="K657" s="100"/>
      <c r="L657" s="100"/>
      <c r="M657" s="100"/>
      <c r="N657" s="100"/>
      <c r="O657" s="100"/>
      <c r="P657" s="1"/>
      <c r="Q657" s="1"/>
      <c r="R657" s="1"/>
      <c r="S657" s="1"/>
      <c r="T657" s="1"/>
      <c r="U657" s="1"/>
      <c r="V657" s="1"/>
      <c r="W657" s="1"/>
      <c r="X657" s="6"/>
      <c r="Y657" s="101"/>
      <c r="Z657" s="102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  <c r="AL657" s="6"/>
      <c r="AM657" s="6"/>
      <c r="AN657" s="6"/>
      <c r="AO657" s="6"/>
      <c r="AP657" s="6"/>
      <c r="AQ657" s="6"/>
      <c r="AR657" s="6"/>
      <c r="AS657" s="6"/>
      <c r="AT657" s="6"/>
      <c r="AU657" s="5"/>
      <c r="AV657" s="5"/>
      <c r="AW657" s="5"/>
      <c r="AX657" s="6"/>
      <c r="AY657" s="6"/>
      <c r="AZ657" s="7"/>
      <c r="BA657" s="6"/>
      <c r="BB657" s="6"/>
      <c r="BC657" s="6"/>
      <c r="BD657" s="6"/>
      <c r="BE657" s="6"/>
      <c r="BF657" s="5"/>
      <c r="BG657" s="5"/>
      <c r="BH657" s="5"/>
      <c r="BI657" s="5"/>
      <c r="BJ657" s="5"/>
      <c r="BK657" s="5"/>
      <c r="BL657" s="5"/>
      <c r="BM657" s="5"/>
      <c r="BN657" s="5"/>
      <c r="BO657" s="5"/>
      <c r="BP657" s="5"/>
      <c r="BQ657" s="5"/>
      <c r="BR657" s="5"/>
      <c r="BS657" s="5"/>
      <c r="BT657" s="5"/>
      <c r="BU657" s="5"/>
      <c r="BV657" s="5"/>
      <c r="BW657" s="40"/>
    </row>
    <row r="658" spans="1:75" ht="15.75" customHeight="1">
      <c r="A658" s="61"/>
      <c r="B658" s="61"/>
      <c r="C658" s="1"/>
      <c r="D658" s="1"/>
      <c r="E658" s="62"/>
      <c r="F658" s="98"/>
      <c r="G658" s="98"/>
      <c r="H658" s="38"/>
      <c r="I658" s="99"/>
      <c r="J658" s="100"/>
      <c r="K658" s="100"/>
      <c r="L658" s="100"/>
      <c r="M658" s="100"/>
      <c r="N658" s="100"/>
      <c r="O658" s="100"/>
      <c r="P658" s="1"/>
      <c r="Q658" s="1"/>
      <c r="R658" s="1"/>
      <c r="S658" s="1"/>
      <c r="T658" s="1"/>
      <c r="U658" s="1"/>
      <c r="V658" s="1"/>
      <c r="W658" s="1"/>
      <c r="X658" s="6"/>
      <c r="Y658" s="101"/>
      <c r="Z658" s="102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  <c r="AL658" s="6"/>
      <c r="AM658" s="6"/>
      <c r="AN658" s="6"/>
      <c r="AO658" s="6"/>
      <c r="AP658" s="6"/>
      <c r="AQ658" s="6"/>
      <c r="AR658" s="6"/>
      <c r="AS658" s="6"/>
      <c r="AT658" s="6"/>
      <c r="AU658" s="5"/>
      <c r="AV658" s="5"/>
      <c r="AW658" s="5"/>
      <c r="AX658" s="6"/>
      <c r="AY658" s="6"/>
      <c r="AZ658" s="7"/>
      <c r="BA658" s="6"/>
      <c r="BB658" s="6"/>
      <c r="BC658" s="6"/>
      <c r="BD658" s="6"/>
      <c r="BE658" s="6"/>
      <c r="BF658" s="5"/>
      <c r="BG658" s="5"/>
      <c r="BH658" s="5"/>
      <c r="BI658" s="5"/>
      <c r="BJ658" s="5"/>
      <c r="BK658" s="5"/>
      <c r="BL658" s="5"/>
      <c r="BM658" s="5"/>
      <c r="BN658" s="5"/>
      <c r="BO658" s="5"/>
      <c r="BP658" s="5"/>
      <c r="BQ658" s="5"/>
      <c r="BR658" s="5"/>
      <c r="BS658" s="5"/>
      <c r="BT658" s="5"/>
      <c r="BU658" s="5"/>
      <c r="BV658" s="5"/>
      <c r="BW658" s="40"/>
    </row>
    <row r="659" spans="1:75" ht="15.75" customHeight="1">
      <c r="A659" s="61"/>
      <c r="B659" s="61"/>
      <c r="C659" s="1"/>
      <c r="D659" s="1"/>
      <c r="E659" s="62"/>
      <c r="F659" s="98"/>
      <c r="G659" s="98"/>
      <c r="H659" s="38"/>
      <c r="I659" s="99"/>
      <c r="J659" s="100"/>
      <c r="K659" s="100"/>
      <c r="L659" s="100"/>
      <c r="M659" s="100"/>
      <c r="N659" s="100"/>
      <c r="O659" s="100"/>
      <c r="P659" s="1"/>
      <c r="Q659" s="1"/>
      <c r="R659" s="1"/>
      <c r="S659" s="1"/>
      <c r="T659" s="1"/>
      <c r="U659" s="1"/>
      <c r="V659" s="1"/>
      <c r="W659" s="1"/>
      <c r="X659" s="6"/>
      <c r="Y659" s="101"/>
      <c r="Z659" s="102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  <c r="AL659" s="6"/>
      <c r="AM659" s="6"/>
      <c r="AN659" s="6"/>
      <c r="AO659" s="6"/>
      <c r="AP659" s="6"/>
      <c r="AQ659" s="6"/>
      <c r="AR659" s="6"/>
      <c r="AS659" s="6"/>
      <c r="AT659" s="6"/>
      <c r="AU659" s="5"/>
      <c r="AV659" s="5"/>
      <c r="AW659" s="5"/>
      <c r="AX659" s="6"/>
      <c r="AY659" s="6"/>
      <c r="AZ659" s="7"/>
      <c r="BA659" s="6"/>
      <c r="BB659" s="6"/>
      <c r="BC659" s="6"/>
      <c r="BD659" s="6"/>
      <c r="BE659" s="6"/>
      <c r="BF659" s="5"/>
      <c r="BG659" s="5"/>
      <c r="BH659" s="5"/>
      <c r="BI659" s="5"/>
      <c r="BJ659" s="5"/>
      <c r="BK659" s="5"/>
      <c r="BL659" s="5"/>
      <c r="BM659" s="5"/>
      <c r="BN659" s="5"/>
      <c r="BO659" s="5"/>
      <c r="BP659" s="5"/>
      <c r="BQ659" s="5"/>
      <c r="BR659" s="5"/>
      <c r="BS659" s="5"/>
      <c r="BT659" s="5"/>
      <c r="BU659" s="5"/>
      <c r="BV659" s="5"/>
      <c r="BW659" s="40"/>
    </row>
    <row r="660" spans="1:75" ht="15.75" customHeight="1">
      <c r="A660" s="61"/>
      <c r="B660" s="61"/>
      <c r="C660" s="1"/>
      <c r="D660" s="1"/>
      <c r="E660" s="62"/>
      <c r="F660" s="98"/>
      <c r="G660" s="98"/>
      <c r="H660" s="38"/>
      <c r="I660" s="99"/>
      <c r="J660" s="100"/>
      <c r="K660" s="100"/>
      <c r="L660" s="100"/>
      <c r="M660" s="100"/>
      <c r="N660" s="100"/>
      <c r="O660" s="100"/>
      <c r="P660" s="1"/>
      <c r="Q660" s="1"/>
      <c r="R660" s="1"/>
      <c r="S660" s="1"/>
      <c r="T660" s="1"/>
      <c r="U660" s="1"/>
      <c r="V660" s="1"/>
      <c r="W660" s="1"/>
      <c r="X660" s="6"/>
      <c r="Y660" s="101"/>
      <c r="Z660" s="102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  <c r="AL660" s="6"/>
      <c r="AM660" s="6"/>
      <c r="AN660" s="6"/>
      <c r="AO660" s="6"/>
      <c r="AP660" s="6"/>
      <c r="AQ660" s="6"/>
      <c r="AR660" s="6"/>
      <c r="AS660" s="6"/>
      <c r="AT660" s="6"/>
      <c r="AU660" s="5"/>
      <c r="AV660" s="5"/>
      <c r="AW660" s="5"/>
      <c r="AX660" s="6"/>
      <c r="AY660" s="6"/>
      <c r="AZ660" s="7"/>
      <c r="BA660" s="6"/>
      <c r="BB660" s="6"/>
      <c r="BC660" s="6"/>
      <c r="BD660" s="6"/>
      <c r="BE660" s="6"/>
      <c r="BF660" s="5"/>
      <c r="BG660" s="5"/>
      <c r="BH660" s="5"/>
      <c r="BI660" s="5"/>
      <c r="BJ660" s="5"/>
      <c r="BK660" s="5"/>
      <c r="BL660" s="5"/>
      <c r="BM660" s="5"/>
      <c r="BN660" s="5"/>
      <c r="BO660" s="5"/>
      <c r="BP660" s="5"/>
      <c r="BQ660" s="5"/>
      <c r="BR660" s="5"/>
      <c r="BS660" s="5"/>
      <c r="BT660" s="5"/>
      <c r="BU660" s="5"/>
      <c r="BV660" s="5"/>
      <c r="BW660" s="40"/>
    </row>
    <row r="661" spans="1:75" ht="15.75" customHeight="1">
      <c r="A661" s="61"/>
      <c r="B661" s="61"/>
      <c r="C661" s="1"/>
      <c r="D661" s="1"/>
      <c r="E661" s="62"/>
      <c r="F661" s="98"/>
      <c r="G661" s="98"/>
      <c r="H661" s="38"/>
      <c r="I661" s="99"/>
      <c r="J661" s="100"/>
      <c r="K661" s="100"/>
      <c r="L661" s="100"/>
      <c r="M661" s="100"/>
      <c r="N661" s="100"/>
      <c r="O661" s="100"/>
      <c r="P661" s="1"/>
      <c r="Q661" s="1"/>
      <c r="R661" s="1"/>
      <c r="S661" s="1"/>
      <c r="T661" s="1"/>
      <c r="U661" s="1"/>
      <c r="V661" s="1"/>
      <c r="W661" s="1"/>
      <c r="X661" s="6"/>
      <c r="Y661" s="101"/>
      <c r="Z661" s="102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  <c r="AL661" s="6"/>
      <c r="AM661" s="6"/>
      <c r="AN661" s="6"/>
      <c r="AO661" s="6"/>
      <c r="AP661" s="6"/>
      <c r="AQ661" s="6"/>
      <c r="AR661" s="6"/>
      <c r="AS661" s="6"/>
      <c r="AT661" s="6"/>
      <c r="AU661" s="5"/>
      <c r="AV661" s="5"/>
      <c r="AW661" s="5"/>
      <c r="AX661" s="6"/>
      <c r="AY661" s="6"/>
      <c r="AZ661" s="7"/>
      <c r="BA661" s="6"/>
      <c r="BB661" s="6"/>
      <c r="BC661" s="6"/>
      <c r="BD661" s="6"/>
      <c r="BE661" s="6"/>
      <c r="BF661" s="5"/>
      <c r="BG661" s="5"/>
      <c r="BH661" s="5"/>
      <c r="BI661" s="5"/>
      <c r="BJ661" s="5"/>
      <c r="BK661" s="5"/>
      <c r="BL661" s="5"/>
      <c r="BM661" s="5"/>
      <c r="BN661" s="5"/>
      <c r="BO661" s="5"/>
      <c r="BP661" s="5"/>
      <c r="BQ661" s="5"/>
      <c r="BR661" s="5"/>
      <c r="BS661" s="5"/>
      <c r="BT661" s="5"/>
      <c r="BU661" s="5"/>
      <c r="BV661" s="5"/>
      <c r="BW661" s="40"/>
    </row>
    <row r="662" spans="1:75" ht="15.75" customHeight="1">
      <c r="A662" s="61"/>
      <c r="B662" s="61"/>
      <c r="C662" s="1"/>
      <c r="D662" s="1"/>
      <c r="E662" s="62"/>
      <c r="F662" s="98"/>
      <c r="G662" s="98"/>
      <c r="H662" s="38"/>
      <c r="I662" s="99"/>
      <c r="J662" s="100"/>
      <c r="K662" s="100"/>
      <c r="L662" s="100"/>
      <c r="M662" s="100"/>
      <c r="N662" s="100"/>
      <c r="O662" s="100"/>
      <c r="P662" s="1"/>
      <c r="Q662" s="1"/>
      <c r="R662" s="1"/>
      <c r="S662" s="1"/>
      <c r="T662" s="1"/>
      <c r="U662" s="1"/>
      <c r="V662" s="1"/>
      <c r="W662" s="1"/>
      <c r="X662" s="6"/>
      <c r="Y662" s="101"/>
      <c r="Z662" s="102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  <c r="AL662" s="6"/>
      <c r="AM662" s="6"/>
      <c r="AN662" s="6"/>
      <c r="AO662" s="6"/>
      <c r="AP662" s="6"/>
      <c r="AQ662" s="6"/>
      <c r="AR662" s="6"/>
      <c r="AS662" s="6"/>
      <c r="AT662" s="6"/>
      <c r="AU662" s="5"/>
      <c r="AV662" s="5"/>
      <c r="AW662" s="5"/>
      <c r="AX662" s="6"/>
      <c r="AY662" s="6"/>
      <c r="AZ662" s="7"/>
      <c r="BA662" s="6"/>
      <c r="BB662" s="6"/>
      <c r="BC662" s="6"/>
      <c r="BD662" s="6"/>
      <c r="BE662" s="6"/>
      <c r="BF662" s="5"/>
      <c r="BG662" s="5"/>
      <c r="BH662" s="5"/>
      <c r="BI662" s="5"/>
      <c r="BJ662" s="5"/>
      <c r="BK662" s="5"/>
      <c r="BL662" s="5"/>
      <c r="BM662" s="5"/>
      <c r="BN662" s="5"/>
      <c r="BO662" s="5"/>
      <c r="BP662" s="5"/>
      <c r="BQ662" s="5"/>
      <c r="BR662" s="5"/>
      <c r="BS662" s="5"/>
      <c r="BT662" s="5"/>
      <c r="BU662" s="5"/>
      <c r="BV662" s="5"/>
      <c r="BW662" s="40"/>
    </row>
    <row r="663" spans="1:75" ht="15.75" customHeight="1">
      <c r="A663" s="61"/>
      <c r="B663" s="61"/>
      <c r="C663" s="1"/>
      <c r="D663" s="1"/>
      <c r="E663" s="62"/>
      <c r="F663" s="98"/>
      <c r="G663" s="98"/>
      <c r="H663" s="38"/>
      <c r="I663" s="99"/>
      <c r="J663" s="100"/>
      <c r="K663" s="100"/>
      <c r="L663" s="100"/>
      <c r="M663" s="100"/>
      <c r="N663" s="100"/>
      <c r="O663" s="100"/>
      <c r="P663" s="1"/>
      <c r="Q663" s="1"/>
      <c r="R663" s="1"/>
      <c r="S663" s="1"/>
      <c r="T663" s="1"/>
      <c r="U663" s="1"/>
      <c r="V663" s="1"/>
      <c r="W663" s="1"/>
      <c r="X663" s="6"/>
      <c r="Y663" s="101"/>
      <c r="Z663" s="102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  <c r="AL663" s="6"/>
      <c r="AM663" s="6"/>
      <c r="AN663" s="6"/>
      <c r="AO663" s="6"/>
      <c r="AP663" s="6"/>
      <c r="AQ663" s="6"/>
      <c r="AR663" s="6"/>
      <c r="AS663" s="6"/>
      <c r="AT663" s="6"/>
      <c r="AU663" s="5"/>
      <c r="AV663" s="5"/>
      <c r="AW663" s="5"/>
      <c r="AX663" s="6"/>
      <c r="AY663" s="6"/>
      <c r="AZ663" s="7"/>
      <c r="BA663" s="6"/>
      <c r="BB663" s="6"/>
      <c r="BC663" s="6"/>
      <c r="BD663" s="6"/>
      <c r="BE663" s="6"/>
      <c r="BF663" s="5"/>
      <c r="BG663" s="5"/>
      <c r="BH663" s="5"/>
      <c r="BI663" s="5"/>
      <c r="BJ663" s="5"/>
      <c r="BK663" s="5"/>
      <c r="BL663" s="5"/>
      <c r="BM663" s="5"/>
      <c r="BN663" s="5"/>
      <c r="BO663" s="5"/>
      <c r="BP663" s="5"/>
      <c r="BQ663" s="5"/>
      <c r="BR663" s="5"/>
      <c r="BS663" s="5"/>
      <c r="BT663" s="5"/>
      <c r="BU663" s="5"/>
      <c r="BV663" s="5"/>
      <c r="BW663" s="40"/>
    </row>
    <row r="664" spans="1:75" ht="15.75" customHeight="1">
      <c r="A664" s="61"/>
      <c r="B664" s="61"/>
      <c r="C664" s="1"/>
      <c r="D664" s="1"/>
      <c r="E664" s="62"/>
      <c r="F664" s="98"/>
      <c r="G664" s="98"/>
      <c r="H664" s="38"/>
      <c r="I664" s="99"/>
      <c r="J664" s="100"/>
      <c r="K664" s="100"/>
      <c r="L664" s="100"/>
      <c r="M664" s="100"/>
      <c r="N664" s="100"/>
      <c r="O664" s="100"/>
      <c r="P664" s="1"/>
      <c r="Q664" s="1"/>
      <c r="R664" s="1"/>
      <c r="S664" s="1"/>
      <c r="T664" s="1"/>
      <c r="U664" s="1"/>
      <c r="V664" s="1"/>
      <c r="W664" s="1"/>
      <c r="X664" s="6"/>
      <c r="Y664" s="101"/>
      <c r="Z664" s="102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  <c r="AL664" s="6"/>
      <c r="AM664" s="6"/>
      <c r="AN664" s="6"/>
      <c r="AO664" s="6"/>
      <c r="AP664" s="6"/>
      <c r="AQ664" s="6"/>
      <c r="AR664" s="6"/>
      <c r="AS664" s="6"/>
      <c r="AT664" s="6"/>
      <c r="AU664" s="5"/>
      <c r="AV664" s="5"/>
      <c r="AW664" s="5"/>
      <c r="AX664" s="6"/>
      <c r="AY664" s="6"/>
      <c r="AZ664" s="7"/>
      <c r="BA664" s="6"/>
      <c r="BB664" s="6"/>
      <c r="BC664" s="6"/>
      <c r="BD664" s="6"/>
      <c r="BE664" s="6"/>
      <c r="BF664" s="5"/>
      <c r="BG664" s="5"/>
      <c r="BH664" s="5"/>
      <c r="BI664" s="5"/>
      <c r="BJ664" s="5"/>
      <c r="BK664" s="5"/>
      <c r="BL664" s="5"/>
      <c r="BM664" s="5"/>
      <c r="BN664" s="5"/>
      <c r="BO664" s="5"/>
      <c r="BP664" s="5"/>
      <c r="BQ664" s="5"/>
      <c r="BR664" s="5"/>
      <c r="BS664" s="5"/>
      <c r="BT664" s="5"/>
      <c r="BU664" s="5"/>
      <c r="BV664" s="5"/>
      <c r="BW664" s="40"/>
    </row>
    <row r="665" spans="1:75" ht="15.75" customHeight="1">
      <c r="A665" s="61"/>
      <c r="B665" s="61"/>
      <c r="C665" s="1"/>
      <c r="D665" s="1"/>
      <c r="E665" s="62"/>
      <c r="F665" s="98"/>
      <c r="G665" s="98"/>
      <c r="H665" s="38"/>
      <c r="I665" s="99"/>
      <c r="J665" s="100"/>
      <c r="K665" s="100"/>
      <c r="L665" s="100"/>
      <c r="M665" s="100"/>
      <c r="N665" s="100"/>
      <c r="O665" s="100"/>
      <c r="P665" s="1"/>
      <c r="Q665" s="1"/>
      <c r="R665" s="1"/>
      <c r="S665" s="1"/>
      <c r="T665" s="1"/>
      <c r="U665" s="1"/>
      <c r="V665" s="1"/>
      <c r="W665" s="1"/>
      <c r="X665" s="6"/>
      <c r="Y665" s="101"/>
      <c r="Z665" s="102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  <c r="AL665" s="6"/>
      <c r="AM665" s="6"/>
      <c r="AN665" s="6"/>
      <c r="AO665" s="6"/>
      <c r="AP665" s="6"/>
      <c r="AQ665" s="6"/>
      <c r="AR665" s="6"/>
      <c r="AS665" s="6"/>
      <c r="AT665" s="6"/>
      <c r="AU665" s="5"/>
      <c r="AV665" s="5"/>
      <c r="AW665" s="5"/>
      <c r="AX665" s="6"/>
      <c r="AY665" s="6"/>
      <c r="AZ665" s="7"/>
      <c r="BA665" s="6"/>
      <c r="BB665" s="6"/>
      <c r="BC665" s="6"/>
      <c r="BD665" s="6"/>
      <c r="BE665" s="6"/>
      <c r="BF665" s="5"/>
      <c r="BG665" s="5"/>
      <c r="BH665" s="5"/>
      <c r="BI665" s="5"/>
      <c r="BJ665" s="5"/>
      <c r="BK665" s="5"/>
      <c r="BL665" s="5"/>
      <c r="BM665" s="5"/>
      <c r="BN665" s="5"/>
      <c r="BO665" s="5"/>
      <c r="BP665" s="5"/>
      <c r="BQ665" s="5"/>
      <c r="BR665" s="5"/>
      <c r="BS665" s="5"/>
      <c r="BT665" s="5"/>
      <c r="BU665" s="5"/>
      <c r="BV665" s="5"/>
      <c r="BW665" s="40"/>
    </row>
    <row r="666" spans="1:75" ht="15.75" customHeight="1">
      <c r="A666" s="61"/>
      <c r="B666" s="61"/>
      <c r="C666" s="1"/>
      <c r="D666" s="1"/>
      <c r="E666" s="62"/>
      <c r="F666" s="98"/>
      <c r="G666" s="98"/>
      <c r="H666" s="38"/>
      <c r="I666" s="99"/>
      <c r="J666" s="100"/>
      <c r="K666" s="100"/>
      <c r="L666" s="100"/>
      <c r="M666" s="100"/>
      <c r="N666" s="100"/>
      <c r="O666" s="100"/>
      <c r="P666" s="1"/>
      <c r="Q666" s="1"/>
      <c r="R666" s="1"/>
      <c r="S666" s="1"/>
      <c r="T666" s="1"/>
      <c r="U666" s="1"/>
      <c r="V666" s="1"/>
      <c r="W666" s="1"/>
      <c r="X666" s="6"/>
      <c r="Y666" s="101"/>
      <c r="Z666" s="102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  <c r="AL666" s="6"/>
      <c r="AM666" s="6"/>
      <c r="AN666" s="6"/>
      <c r="AO666" s="6"/>
      <c r="AP666" s="6"/>
      <c r="AQ666" s="6"/>
      <c r="AR666" s="6"/>
      <c r="AS666" s="6"/>
      <c r="AT666" s="6"/>
      <c r="AU666" s="5"/>
      <c r="AV666" s="5"/>
      <c r="AW666" s="5"/>
      <c r="AX666" s="6"/>
      <c r="AY666" s="6"/>
      <c r="AZ666" s="7"/>
      <c r="BA666" s="6"/>
      <c r="BB666" s="6"/>
      <c r="BC666" s="6"/>
      <c r="BD666" s="6"/>
      <c r="BE666" s="6"/>
      <c r="BF666" s="5"/>
      <c r="BG666" s="5"/>
      <c r="BH666" s="5"/>
      <c r="BI666" s="5"/>
      <c r="BJ666" s="5"/>
      <c r="BK666" s="5"/>
      <c r="BL666" s="5"/>
      <c r="BM666" s="5"/>
      <c r="BN666" s="5"/>
      <c r="BO666" s="5"/>
      <c r="BP666" s="5"/>
      <c r="BQ666" s="5"/>
      <c r="BR666" s="5"/>
      <c r="BS666" s="5"/>
      <c r="BT666" s="5"/>
      <c r="BU666" s="5"/>
      <c r="BV666" s="5"/>
      <c r="BW666" s="40"/>
    </row>
    <row r="667" spans="1:75" ht="15.75" customHeight="1">
      <c r="A667" s="61"/>
      <c r="B667" s="61"/>
      <c r="C667" s="1"/>
      <c r="D667" s="1"/>
      <c r="E667" s="62"/>
      <c r="F667" s="98"/>
      <c r="G667" s="98"/>
      <c r="H667" s="38"/>
      <c r="I667" s="99"/>
      <c r="J667" s="100"/>
      <c r="K667" s="100"/>
      <c r="L667" s="100"/>
      <c r="M667" s="100"/>
      <c r="N667" s="100"/>
      <c r="O667" s="100"/>
      <c r="P667" s="1"/>
      <c r="Q667" s="1"/>
      <c r="R667" s="1"/>
      <c r="S667" s="1"/>
      <c r="T667" s="1"/>
      <c r="U667" s="1"/>
      <c r="V667" s="1"/>
      <c r="W667" s="1"/>
      <c r="X667" s="6"/>
      <c r="Y667" s="101"/>
      <c r="Z667" s="102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  <c r="AL667" s="6"/>
      <c r="AM667" s="6"/>
      <c r="AN667" s="6"/>
      <c r="AO667" s="6"/>
      <c r="AP667" s="6"/>
      <c r="AQ667" s="6"/>
      <c r="AR667" s="6"/>
      <c r="AS667" s="6"/>
      <c r="AT667" s="6"/>
      <c r="AU667" s="5"/>
      <c r="AV667" s="5"/>
      <c r="AW667" s="5"/>
      <c r="AX667" s="6"/>
      <c r="AY667" s="6"/>
      <c r="AZ667" s="7"/>
      <c r="BA667" s="6"/>
      <c r="BB667" s="6"/>
      <c r="BC667" s="6"/>
      <c r="BD667" s="6"/>
      <c r="BE667" s="6"/>
      <c r="BF667" s="5"/>
      <c r="BG667" s="5"/>
      <c r="BH667" s="5"/>
      <c r="BI667" s="5"/>
      <c r="BJ667" s="5"/>
      <c r="BK667" s="5"/>
      <c r="BL667" s="5"/>
      <c r="BM667" s="5"/>
      <c r="BN667" s="5"/>
      <c r="BO667" s="5"/>
      <c r="BP667" s="5"/>
      <c r="BQ667" s="5"/>
      <c r="BR667" s="5"/>
      <c r="BS667" s="5"/>
      <c r="BT667" s="5"/>
      <c r="BU667" s="5"/>
      <c r="BV667" s="5"/>
      <c r="BW667" s="40"/>
    </row>
    <row r="668" spans="1:75" ht="15.75" customHeight="1">
      <c r="A668" s="61"/>
      <c r="B668" s="61"/>
      <c r="C668" s="1"/>
      <c r="D668" s="1"/>
      <c r="E668" s="62"/>
      <c r="F668" s="98"/>
      <c r="G668" s="98"/>
      <c r="H668" s="38"/>
      <c r="I668" s="99"/>
      <c r="J668" s="100"/>
      <c r="K668" s="100"/>
      <c r="L668" s="100"/>
      <c r="M668" s="100"/>
      <c r="N668" s="100"/>
      <c r="O668" s="100"/>
      <c r="P668" s="1"/>
      <c r="Q668" s="1"/>
      <c r="R668" s="1"/>
      <c r="S668" s="1"/>
      <c r="T668" s="1"/>
      <c r="U668" s="1"/>
      <c r="V668" s="1"/>
      <c r="W668" s="1"/>
      <c r="X668" s="6"/>
      <c r="Y668" s="101"/>
      <c r="Z668" s="102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  <c r="AL668" s="6"/>
      <c r="AM668" s="6"/>
      <c r="AN668" s="6"/>
      <c r="AO668" s="6"/>
      <c r="AP668" s="6"/>
      <c r="AQ668" s="6"/>
      <c r="AR668" s="6"/>
      <c r="AS668" s="6"/>
      <c r="AT668" s="6"/>
      <c r="AU668" s="5"/>
      <c r="AV668" s="5"/>
      <c r="AW668" s="5"/>
      <c r="AX668" s="6"/>
      <c r="AY668" s="6"/>
      <c r="AZ668" s="7"/>
      <c r="BA668" s="6"/>
      <c r="BB668" s="6"/>
      <c r="BC668" s="6"/>
      <c r="BD668" s="6"/>
      <c r="BE668" s="6"/>
      <c r="BF668" s="5"/>
      <c r="BG668" s="5"/>
      <c r="BH668" s="5"/>
      <c r="BI668" s="5"/>
      <c r="BJ668" s="5"/>
      <c r="BK668" s="5"/>
      <c r="BL668" s="5"/>
      <c r="BM668" s="5"/>
      <c r="BN668" s="5"/>
      <c r="BO668" s="5"/>
      <c r="BP668" s="5"/>
      <c r="BQ668" s="5"/>
      <c r="BR668" s="5"/>
      <c r="BS668" s="5"/>
      <c r="BT668" s="5"/>
      <c r="BU668" s="5"/>
      <c r="BV668" s="5"/>
      <c r="BW668" s="40"/>
    </row>
    <row r="669" spans="1:75" ht="15.75" customHeight="1">
      <c r="A669" s="61"/>
      <c r="B669" s="61"/>
      <c r="C669" s="1"/>
      <c r="D669" s="1"/>
      <c r="E669" s="62"/>
      <c r="F669" s="98"/>
      <c r="G669" s="98"/>
      <c r="H669" s="38"/>
      <c r="I669" s="99"/>
      <c r="J669" s="100"/>
      <c r="K669" s="100"/>
      <c r="L669" s="100"/>
      <c r="M669" s="100"/>
      <c r="N669" s="100"/>
      <c r="O669" s="100"/>
      <c r="P669" s="1"/>
      <c r="Q669" s="1"/>
      <c r="R669" s="1"/>
      <c r="S669" s="1"/>
      <c r="T669" s="1"/>
      <c r="U669" s="1"/>
      <c r="V669" s="1"/>
      <c r="W669" s="1"/>
      <c r="X669" s="6"/>
      <c r="Y669" s="101"/>
      <c r="Z669" s="102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  <c r="AL669" s="6"/>
      <c r="AM669" s="6"/>
      <c r="AN669" s="6"/>
      <c r="AO669" s="6"/>
      <c r="AP669" s="6"/>
      <c r="AQ669" s="6"/>
      <c r="AR669" s="6"/>
      <c r="AS669" s="6"/>
      <c r="AT669" s="6"/>
      <c r="AU669" s="5"/>
      <c r="AV669" s="5"/>
      <c r="AW669" s="5"/>
      <c r="AX669" s="6"/>
      <c r="AY669" s="6"/>
      <c r="AZ669" s="7"/>
      <c r="BA669" s="6"/>
      <c r="BB669" s="6"/>
      <c r="BC669" s="6"/>
      <c r="BD669" s="6"/>
      <c r="BE669" s="6"/>
      <c r="BF669" s="5"/>
      <c r="BG669" s="5"/>
      <c r="BH669" s="5"/>
      <c r="BI669" s="5"/>
      <c r="BJ669" s="5"/>
      <c r="BK669" s="5"/>
      <c r="BL669" s="5"/>
      <c r="BM669" s="5"/>
      <c r="BN669" s="5"/>
      <c r="BO669" s="5"/>
      <c r="BP669" s="5"/>
      <c r="BQ669" s="5"/>
      <c r="BR669" s="5"/>
      <c r="BS669" s="5"/>
      <c r="BT669" s="5"/>
      <c r="BU669" s="5"/>
      <c r="BV669" s="5"/>
      <c r="BW669" s="40"/>
    </row>
    <row r="670" spans="1:75" ht="15.75" customHeight="1">
      <c r="A670" s="61"/>
      <c r="B670" s="61"/>
      <c r="C670" s="1"/>
      <c r="D670" s="1"/>
      <c r="E670" s="62"/>
      <c r="F670" s="98"/>
      <c r="G670" s="98"/>
      <c r="H670" s="38"/>
      <c r="I670" s="99"/>
      <c r="J670" s="100"/>
      <c r="K670" s="100"/>
      <c r="L670" s="100"/>
      <c r="M670" s="100"/>
      <c r="N670" s="100"/>
      <c r="O670" s="100"/>
      <c r="P670" s="1"/>
      <c r="Q670" s="1"/>
      <c r="R670" s="1"/>
      <c r="S670" s="1"/>
      <c r="T670" s="1"/>
      <c r="U670" s="1"/>
      <c r="V670" s="1"/>
      <c r="W670" s="1"/>
      <c r="X670" s="6"/>
      <c r="Y670" s="101"/>
      <c r="Z670" s="102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  <c r="AL670" s="6"/>
      <c r="AM670" s="6"/>
      <c r="AN670" s="6"/>
      <c r="AO670" s="6"/>
      <c r="AP670" s="6"/>
      <c r="AQ670" s="6"/>
      <c r="AR670" s="6"/>
      <c r="AS670" s="6"/>
      <c r="AT670" s="6"/>
      <c r="AU670" s="5"/>
      <c r="AV670" s="5"/>
      <c r="AW670" s="5"/>
      <c r="AX670" s="6"/>
      <c r="AY670" s="6"/>
      <c r="AZ670" s="7"/>
      <c r="BA670" s="6"/>
      <c r="BB670" s="6"/>
      <c r="BC670" s="6"/>
      <c r="BD670" s="6"/>
      <c r="BE670" s="6"/>
      <c r="BF670" s="5"/>
      <c r="BG670" s="5"/>
      <c r="BH670" s="5"/>
      <c r="BI670" s="5"/>
      <c r="BJ670" s="5"/>
      <c r="BK670" s="5"/>
      <c r="BL670" s="5"/>
      <c r="BM670" s="5"/>
      <c r="BN670" s="5"/>
      <c r="BO670" s="5"/>
      <c r="BP670" s="5"/>
      <c r="BQ670" s="5"/>
      <c r="BR670" s="5"/>
      <c r="BS670" s="5"/>
      <c r="BT670" s="5"/>
      <c r="BU670" s="5"/>
      <c r="BV670" s="5"/>
      <c r="BW670" s="40"/>
    </row>
    <row r="671" spans="1:75" ht="15.75" customHeight="1">
      <c r="A671" s="61"/>
      <c r="B671" s="61"/>
      <c r="C671" s="1"/>
      <c r="D671" s="1"/>
      <c r="E671" s="62"/>
      <c r="F671" s="98"/>
      <c r="G671" s="98"/>
      <c r="H671" s="38"/>
      <c r="I671" s="99"/>
      <c r="J671" s="100"/>
      <c r="K671" s="100"/>
      <c r="L671" s="100"/>
      <c r="M671" s="100"/>
      <c r="N671" s="100"/>
      <c r="O671" s="100"/>
      <c r="P671" s="1"/>
      <c r="Q671" s="1"/>
      <c r="R671" s="1"/>
      <c r="S671" s="1"/>
      <c r="T671" s="1"/>
      <c r="U671" s="1"/>
      <c r="V671" s="1"/>
      <c r="W671" s="1"/>
      <c r="X671" s="6"/>
      <c r="Y671" s="101"/>
      <c r="Z671" s="102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  <c r="AL671" s="6"/>
      <c r="AM671" s="6"/>
      <c r="AN671" s="6"/>
      <c r="AO671" s="6"/>
      <c r="AP671" s="6"/>
      <c r="AQ671" s="6"/>
      <c r="AR671" s="6"/>
      <c r="AS671" s="6"/>
      <c r="AT671" s="6"/>
      <c r="AU671" s="5"/>
      <c r="AV671" s="5"/>
      <c r="AW671" s="5"/>
      <c r="AX671" s="6"/>
      <c r="AY671" s="6"/>
      <c r="AZ671" s="7"/>
      <c r="BA671" s="6"/>
      <c r="BB671" s="6"/>
      <c r="BC671" s="6"/>
      <c r="BD671" s="6"/>
      <c r="BE671" s="6"/>
      <c r="BF671" s="5"/>
      <c r="BG671" s="5"/>
      <c r="BH671" s="5"/>
      <c r="BI671" s="5"/>
      <c r="BJ671" s="5"/>
      <c r="BK671" s="5"/>
      <c r="BL671" s="5"/>
      <c r="BM671" s="5"/>
      <c r="BN671" s="5"/>
      <c r="BO671" s="5"/>
      <c r="BP671" s="5"/>
      <c r="BQ671" s="5"/>
      <c r="BR671" s="5"/>
      <c r="BS671" s="5"/>
      <c r="BT671" s="5"/>
      <c r="BU671" s="5"/>
      <c r="BV671" s="5"/>
      <c r="BW671" s="40"/>
    </row>
    <row r="672" spans="1:75" ht="15.75" customHeight="1">
      <c r="A672" s="61"/>
      <c r="B672" s="61"/>
      <c r="C672" s="1"/>
      <c r="D672" s="1"/>
      <c r="E672" s="62"/>
      <c r="F672" s="98"/>
      <c r="G672" s="98"/>
      <c r="H672" s="38"/>
      <c r="I672" s="99"/>
      <c r="J672" s="100"/>
      <c r="K672" s="100"/>
      <c r="L672" s="100"/>
      <c r="M672" s="100"/>
      <c r="N672" s="100"/>
      <c r="O672" s="100"/>
      <c r="P672" s="1"/>
      <c r="Q672" s="1"/>
      <c r="R672" s="1"/>
      <c r="S672" s="1"/>
      <c r="T672" s="1"/>
      <c r="U672" s="1"/>
      <c r="V672" s="1"/>
      <c r="W672" s="1"/>
      <c r="X672" s="6"/>
      <c r="Y672" s="101"/>
      <c r="Z672" s="102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  <c r="AL672" s="6"/>
      <c r="AM672" s="6"/>
      <c r="AN672" s="6"/>
      <c r="AO672" s="6"/>
      <c r="AP672" s="6"/>
      <c r="AQ672" s="6"/>
      <c r="AR672" s="6"/>
      <c r="AS672" s="6"/>
      <c r="AT672" s="6"/>
      <c r="AU672" s="5"/>
      <c r="AV672" s="5"/>
      <c r="AW672" s="5"/>
      <c r="AX672" s="6"/>
      <c r="AY672" s="6"/>
      <c r="AZ672" s="7"/>
      <c r="BA672" s="6"/>
      <c r="BB672" s="6"/>
      <c r="BC672" s="6"/>
      <c r="BD672" s="6"/>
      <c r="BE672" s="6"/>
      <c r="BF672" s="5"/>
      <c r="BG672" s="5"/>
      <c r="BH672" s="5"/>
      <c r="BI672" s="5"/>
      <c r="BJ672" s="5"/>
      <c r="BK672" s="5"/>
      <c r="BL672" s="5"/>
      <c r="BM672" s="5"/>
      <c r="BN672" s="5"/>
      <c r="BO672" s="5"/>
      <c r="BP672" s="5"/>
      <c r="BQ672" s="5"/>
      <c r="BR672" s="5"/>
      <c r="BS672" s="5"/>
      <c r="BT672" s="5"/>
      <c r="BU672" s="5"/>
      <c r="BV672" s="5"/>
      <c r="BW672" s="40"/>
    </row>
    <row r="673" spans="1:75" ht="15.75" customHeight="1">
      <c r="A673" s="61"/>
      <c r="B673" s="61"/>
      <c r="C673" s="1"/>
      <c r="D673" s="1"/>
      <c r="E673" s="62"/>
      <c r="F673" s="98"/>
      <c r="G673" s="98"/>
      <c r="H673" s="38"/>
      <c r="I673" s="99"/>
      <c r="J673" s="100"/>
      <c r="K673" s="100"/>
      <c r="L673" s="100"/>
      <c r="M673" s="100"/>
      <c r="N673" s="100"/>
      <c r="O673" s="100"/>
      <c r="P673" s="1"/>
      <c r="Q673" s="1"/>
      <c r="R673" s="1"/>
      <c r="S673" s="1"/>
      <c r="T673" s="1"/>
      <c r="U673" s="1"/>
      <c r="V673" s="1"/>
      <c r="W673" s="1"/>
      <c r="X673" s="6"/>
      <c r="Y673" s="101"/>
      <c r="Z673" s="102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  <c r="AL673" s="6"/>
      <c r="AM673" s="6"/>
      <c r="AN673" s="6"/>
      <c r="AO673" s="6"/>
      <c r="AP673" s="6"/>
      <c r="AQ673" s="6"/>
      <c r="AR673" s="6"/>
      <c r="AS673" s="6"/>
      <c r="AT673" s="6"/>
      <c r="AU673" s="5"/>
      <c r="AV673" s="5"/>
      <c r="AW673" s="5"/>
      <c r="AX673" s="6"/>
      <c r="AY673" s="6"/>
      <c r="AZ673" s="7"/>
      <c r="BA673" s="6"/>
      <c r="BB673" s="6"/>
      <c r="BC673" s="6"/>
      <c r="BD673" s="6"/>
      <c r="BE673" s="6"/>
      <c r="BF673" s="5"/>
      <c r="BG673" s="5"/>
      <c r="BH673" s="5"/>
      <c r="BI673" s="5"/>
      <c r="BJ673" s="5"/>
      <c r="BK673" s="5"/>
      <c r="BL673" s="5"/>
      <c r="BM673" s="5"/>
      <c r="BN673" s="5"/>
      <c r="BO673" s="5"/>
      <c r="BP673" s="5"/>
      <c r="BQ673" s="5"/>
      <c r="BR673" s="5"/>
      <c r="BS673" s="5"/>
      <c r="BT673" s="5"/>
      <c r="BU673" s="5"/>
      <c r="BV673" s="5"/>
      <c r="BW673" s="40"/>
    </row>
    <row r="674" spans="1:75" ht="15.75" customHeight="1">
      <c r="A674" s="61"/>
      <c r="B674" s="61"/>
      <c r="C674" s="1"/>
      <c r="D674" s="1"/>
      <c r="E674" s="62"/>
      <c r="F674" s="98"/>
      <c r="G674" s="98"/>
      <c r="H674" s="38"/>
      <c r="I674" s="99"/>
      <c r="J674" s="100"/>
      <c r="K674" s="100"/>
      <c r="L674" s="100"/>
      <c r="M674" s="100"/>
      <c r="N674" s="100"/>
      <c r="O674" s="100"/>
      <c r="P674" s="1"/>
      <c r="Q674" s="1"/>
      <c r="R674" s="1"/>
      <c r="S674" s="1"/>
      <c r="T674" s="1"/>
      <c r="U674" s="1"/>
      <c r="V674" s="1"/>
      <c r="W674" s="1"/>
      <c r="X674" s="6"/>
      <c r="Y674" s="101"/>
      <c r="Z674" s="102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  <c r="AL674" s="6"/>
      <c r="AM674" s="6"/>
      <c r="AN674" s="6"/>
      <c r="AO674" s="6"/>
      <c r="AP674" s="6"/>
      <c r="AQ674" s="6"/>
      <c r="AR674" s="6"/>
      <c r="AS674" s="6"/>
      <c r="AT674" s="6"/>
      <c r="AU674" s="5"/>
      <c r="AV674" s="5"/>
      <c r="AW674" s="5"/>
      <c r="AX674" s="6"/>
      <c r="AY674" s="6"/>
      <c r="AZ674" s="7"/>
      <c r="BA674" s="6"/>
      <c r="BB674" s="6"/>
      <c r="BC674" s="6"/>
      <c r="BD674" s="6"/>
      <c r="BE674" s="6"/>
      <c r="BF674" s="5"/>
      <c r="BG674" s="5"/>
      <c r="BH674" s="5"/>
      <c r="BI674" s="5"/>
      <c r="BJ674" s="5"/>
      <c r="BK674" s="5"/>
      <c r="BL674" s="5"/>
      <c r="BM674" s="5"/>
      <c r="BN674" s="5"/>
      <c r="BO674" s="5"/>
      <c r="BP674" s="5"/>
      <c r="BQ674" s="5"/>
      <c r="BR674" s="5"/>
      <c r="BS674" s="5"/>
      <c r="BT674" s="5"/>
      <c r="BU674" s="5"/>
      <c r="BV674" s="5"/>
      <c r="BW674" s="40"/>
    </row>
    <row r="675" spans="1:75" ht="15.75" customHeight="1">
      <c r="A675" s="61"/>
      <c r="B675" s="61"/>
      <c r="C675" s="1"/>
      <c r="D675" s="1"/>
      <c r="E675" s="62"/>
      <c r="F675" s="98"/>
      <c r="G675" s="98"/>
      <c r="H675" s="38"/>
      <c r="I675" s="99"/>
      <c r="J675" s="100"/>
      <c r="K675" s="100"/>
      <c r="L675" s="100"/>
      <c r="M675" s="100"/>
      <c r="N675" s="100"/>
      <c r="O675" s="100"/>
      <c r="P675" s="1"/>
      <c r="Q675" s="1"/>
      <c r="R675" s="1"/>
      <c r="S675" s="1"/>
      <c r="T675" s="1"/>
      <c r="U675" s="1"/>
      <c r="V675" s="1"/>
      <c r="W675" s="1"/>
      <c r="X675" s="6"/>
      <c r="Y675" s="101"/>
      <c r="Z675" s="102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  <c r="AL675" s="6"/>
      <c r="AM675" s="6"/>
      <c r="AN675" s="6"/>
      <c r="AO675" s="6"/>
      <c r="AP675" s="6"/>
      <c r="AQ675" s="6"/>
      <c r="AR675" s="6"/>
      <c r="AS675" s="6"/>
      <c r="AT675" s="6"/>
      <c r="AU675" s="5"/>
      <c r="AV675" s="5"/>
      <c r="AW675" s="5"/>
      <c r="AX675" s="6"/>
      <c r="AY675" s="6"/>
      <c r="AZ675" s="7"/>
      <c r="BA675" s="6"/>
      <c r="BB675" s="6"/>
      <c r="BC675" s="6"/>
      <c r="BD675" s="6"/>
      <c r="BE675" s="6"/>
      <c r="BF675" s="5"/>
      <c r="BG675" s="5"/>
      <c r="BH675" s="5"/>
      <c r="BI675" s="5"/>
      <c r="BJ675" s="5"/>
      <c r="BK675" s="5"/>
      <c r="BL675" s="5"/>
      <c r="BM675" s="5"/>
      <c r="BN675" s="5"/>
      <c r="BO675" s="5"/>
      <c r="BP675" s="5"/>
      <c r="BQ675" s="5"/>
      <c r="BR675" s="5"/>
      <c r="BS675" s="5"/>
      <c r="BT675" s="5"/>
      <c r="BU675" s="5"/>
      <c r="BV675" s="5"/>
      <c r="BW675" s="40"/>
    </row>
    <row r="676" spans="1:75" ht="15.75" customHeight="1">
      <c r="A676" s="61"/>
      <c r="B676" s="61"/>
      <c r="C676" s="1"/>
      <c r="D676" s="1"/>
      <c r="E676" s="62"/>
      <c r="F676" s="98"/>
      <c r="G676" s="98"/>
      <c r="H676" s="38"/>
      <c r="I676" s="99"/>
      <c r="J676" s="100"/>
      <c r="K676" s="100"/>
      <c r="L676" s="100"/>
      <c r="M676" s="100"/>
      <c r="N676" s="100"/>
      <c r="O676" s="100"/>
      <c r="P676" s="1"/>
      <c r="Q676" s="1"/>
      <c r="R676" s="1"/>
      <c r="S676" s="1"/>
      <c r="T676" s="1"/>
      <c r="U676" s="1"/>
      <c r="V676" s="1"/>
      <c r="W676" s="1"/>
      <c r="X676" s="6"/>
      <c r="Y676" s="101"/>
      <c r="Z676" s="102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  <c r="AL676" s="6"/>
      <c r="AM676" s="6"/>
      <c r="AN676" s="6"/>
      <c r="AO676" s="6"/>
      <c r="AP676" s="6"/>
      <c r="AQ676" s="6"/>
      <c r="AR676" s="6"/>
      <c r="AS676" s="6"/>
      <c r="AT676" s="6"/>
      <c r="AU676" s="5"/>
      <c r="AV676" s="5"/>
      <c r="AW676" s="5"/>
      <c r="AX676" s="6"/>
      <c r="AY676" s="6"/>
      <c r="AZ676" s="7"/>
      <c r="BA676" s="6"/>
      <c r="BB676" s="6"/>
      <c r="BC676" s="6"/>
      <c r="BD676" s="6"/>
      <c r="BE676" s="6"/>
      <c r="BF676" s="5"/>
      <c r="BG676" s="5"/>
      <c r="BH676" s="5"/>
      <c r="BI676" s="5"/>
      <c r="BJ676" s="5"/>
      <c r="BK676" s="5"/>
      <c r="BL676" s="5"/>
      <c r="BM676" s="5"/>
      <c r="BN676" s="5"/>
      <c r="BO676" s="5"/>
      <c r="BP676" s="5"/>
      <c r="BQ676" s="5"/>
      <c r="BR676" s="5"/>
      <c r="BS676" s="5"/>
      <c r="BT676" s="5"/>
      <c r="BU676" s="5"/>
      <c r="BV676" s="5"/>
      <c r="BW676" s="40"/>
    </row>
    <row r="677" spans="1:75" ht="15.75" customHeight="1">
      <c r="A677" s="61"/>
      <c r="B677" s="61"/>
      <c r="C677" s="1"/>
      <c r="D677" s="1"/>
      <c r="E677" s="62"/>
      <c r="F677" s="98"/>
      <c r="G677" s="98"/>
      <c r="H677" s="38"/>
      <c r="I677" s="99"/>
      <c r="J677" s="100"/>
      <c r="K677" s="100"/>
      <c r="L677" s="100"/>
      <c r="M677" s="100"/>
      <c r="N677" s="100"/>
      <c r="O677" s="100"/>
      <c r="P677" s="1"/>
      <c r="Q677" s="1"/>
      <c r="R677" s="1"/>
      <c r="S677" s="1"/>
      <c r="T677" s="1"/>
      <c r="U677" s="1"/>
      <c r="V677" s="1"/>
      <c r="W677" s="1"/>
      <c r="X677" s="6"/>
      <c r="Y677" s="101"/>
      <c r="Z677" s="102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  <c r="AL677" s="6"/>
      <c r="AM677" s="6"/>
      <c r="AN677" s="6"/>
      <c r="AO677" s="6"/>
      <c r="AP677" s="6"/>
      <c r="AQ677" s="6"/>
      <c r="AR677" s="6"/>
      <c r="AS677" s="6"/>
      <c r="AT677" s="6"/>
      <c r="AU677" s="5"/>
      <c r="AV677" s="5"/>
      <c r="AW677" s="5"/>
      <c r="AX677" s="6"/>
      <c r="AY677" s="6"/>
      <c r="AZ677" s="7"/>
      <c r="BA677" s="6"/>
      <c r="BB677" s="6"/>
      <c r="BC677" s="6"/>
      <c r="BD677" s="6"/>
      <c r="BE677" s="6"/>
      <c r="BF677" s="5"/>
      <c r="BG677" s="5"/>
      <c r="BH677" s="5"/>
      <c r="BI677" s="5"/>
      <c r="BJ677" s="5"/>
      <c r="BK677" s="5"/>
      <c r="BL677" s="5"/>
      <c r="BM677" s="5"/>
      <c r="BN677" s="5"/>
      <c r="BO677" s="5"/>
      <c r="BP677" s="5"/>
      <c r="BQ677" s="5"/>
      <c r="BR677" s="5"/>
      <c r="BS677" s="5"/>
      <c r="BT677" s="5"/>
      <c r="BU677" s="5"/>
      <c r="BV677" s="5"/>
      <c r="BW677" s="40"/>
    </row>
    <row r="678" spans="1:75" ht="15.75" customHeight="1">
      <c r="A678" s="61"/>
      <c r="B678" s="61"/>
      <c r="C678" s="1"/>
      <c r="D678" s="1"/>
      <c r="E678" s="62"/>
      <c r="F678" s="98"/>
      <c r="G678" s="98"/>
      <c r="H678" s="38"/>
      <c r="I678" s="99"/>
      <c r="J678" s="100"/>
      <c r="K678" s="100"/>
      <c r="L678" s="100"/>
      <c r="M678" s="100"/>
      <c r="N678" s="100"/>
      <c r="O678" s="100"/>
      <c r="P678" s="1"/>
      <c r="Q678" s="1"/>
      <c r="R678" s="1"/>
      <c r="S678" s="1"/>
      <c r="T678" s="1"/>
      <c r="U678" s="1"/>
      <c r="V678" s="1"/>
      <c r="W678" s="1"/>
      <c r="X678" s="6"/>
      <c r="Y678" s="101"/>
      <c r="Z678" s="102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  <c r="AL678" s="6"/>
      <c r="AM678" s="6"/>
      <c r="AN678" s="6"/>
      <c r="AO678" s="6"/>
      <c r="AP678" s="6"/>
      <c r="AQ678" s="6"/>
      <c r="AR678" s="6"/>
      <c r="AS678" s="6"/>
      <c r="AT678" s="6"/>
      <c r="AU678" s="5"/>
      <c r="AV678" s="5"/>
      <c r="AW678" s="5"/>
      <c r="AX678" s="6"/>
      <c r="AY678" s="6"/>
      <c r="AZ678" s="7"/>
      <c r="BA678" s="6"/>
      <c r="BB678" s="6"/>
      <c r="BC678" s="6"/>
      <c r="BD678" s="6"/>
      <c r="BE678" s="6"/>
      <c r="BF678" s="5"/>
      <c r="BG678" s="5"/>
      <c r="BH678" s="5"/>
      <c r="BI678" s="5"/>
      <c r="BJ678" s="5"/>
      <c r="BK678" s="5"/>
      <c r="BL678" s="5"/>
      <c r="BM678" s="5"/>
      <c r="BN678" s="5"/>
      <c r="BO678" s="5"/>
      <c r="BP678" s="5"/>
      <c r="BQ678" s="5"/>
      <c r="BR678" s="5"/>
      <c r="BS678" s="5"/>
      <c r="BT678" s="5"/>
      <c r="BU678" s="5"/>
      <c r="BV678" s="5"/>
      <c r="BW678" s="40"/>
    </row>
    <row r="679" spans="1:75" ht="15.75" customHeight="1">
      <c r="A679" s="61"/>
      <c r="B679" s="61"/>
      <c r="C679" s="1"/>
      <c r="D679" s="1"/>
      <c r="E679" s="62"/>
      <c r="F679" s="98"/>
      <c r="G679" s="98"/>
      <c r="H679" s="38"/>
      <c r="I679" s="99"/>
      <c r="J679" s="100"/>
      <c r="K679" s="100"/>
      <c r="L679" s="100"/>
      <c r="M679" s="100"/>
      <c r="N679" s="100"/>
      <c r="O679" s="100"/>
      <c r="P679" s="1"/>
      <c r="Q679" s="1"/>
      <c r="R679" s="1"/>
      <c r="S679" s="1"/>
      <c r="T679" s="1"/>
      <c r="U679" s="1"/>
      <c r="V679" s="1"/>
      <c r="W679" s="1"/>
      <c r="X679" s="6"/>
      <c r="Y679" s="101"/>
      <c r="Z679" s="102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  <c r="AL679" s="6"/>
      <c r="AM679" s="6"/>
      <c r="AN679" s="6"/>
      <c r="AO679" s="6"/>
      <c r="AP679" s="6"/>
      <c r="AQ679" s="6"/>
      <c r="AR679" s="6"/>
      <c r="AS679" s="6"/>
      <c r="AT679" s="6"/>
      <c r="AU679" s="5"/>
      <c r="AV679" s="5"/>
      <c r="AW679" s="5"/>
      <c r="AX679" s="6"/>
      <c r="AY679" s="6"/>
      <c r="AZ679" s="7"/>
      <c r="BA679" s="6"/>
      <c r="BB679" s="6"/>
      <c r="BC679" s="6"/>
      <c r="BD679" s="6"/>
      <c r="BE679" s="6"/>
      <c r="BF679" s="5"/>
      <c r="BG679" s="5"/>
      <c r="BH679" s="5"/>
      <c r="BI679" s="5"/>
      <c r="BJ679" s="5"/>
      <c r="BK679" s="5"/>
      <c r="BL679" s="5"/>
      <c r="BM679" s="5"/>
      <c r="BN679" s="5"/>
      <c r="BO679" s="5"/>
      <c r="BP679" s="5"/>
      <c r="BQ679" s="5"/>
      <c r="BR679" s="5"/>
      <c r="BS679" s="5"/>
      <c r="BT679" s="5"/>
      <c r="BU679" s="5"/>
      <c r="BV679" s="5"/>
      <c r="BW679" s="40"/>
    </row>
    <row r="680" spans="1:75" ht="15.75" customHeight="1">
      <c r="A680" s="61"/>
      <c r="B680" s="61"/>
      <c r="C680" s="1"/>
      <c r="D680" s="1"/>
      <c r="E680" s="62"/>
      <c r="F680" s="98"/>
      <c r="G680" s="98"/>
      <c r="H680" s="38"/>
      <c r="I680" s="99"/>
      <c r="J680" s="100"/>
      <c r="K680" s="100"/>
      <c r="L680" s="100"/>
      <c r="M680" s="100"/>
      <c r="N680" s="100"/>
      <c r="O680" s="100"/>
      <c r="P680" s="1"/>
      <c r="Q680" s="1"/>
      <c r="R680" s="1"/>
      <c r="S680" s="1"/>
      <c r="T680" s="1"/>
      <c r="U680" s="1"/>
      <c r="V680" s="1"/>
      <c r="W680" s="1"/>
      <c r="X680" s="6"/>
      <c r="Y680" s="101"/>
      <c r="Z680" s="102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  <c r="AL680" s="6"/>
      <c r="AM680" s="6"/>
      <c r="AN680" s="6"/>
      <c r="AO680" s="6"/>
      <c r="AP680" s="6"/>
      <c r="AQ680" s="6"/>
      <c r="AR680" s="6"/>
      <c r="AS680" s="6"/>
      <c r="AT680" s="6"/>
      <c r="AU680" s="5"/>
      <c r="AV680" s="5"/>
      <c r="AW680" s="5"/>
      <c r="AX680" s="6"/>
      <c r="AY680" s="6"/>
      <c r="AZ680" s="7"/>
      <c r="BA680" s="6"/>
      <c r="BB680" s="6"/>
      <c r="BC680" s="6"/>
      <c r="BD680" s="6"/>
      <c r="BE680" s="6"/>
      <c r="BF680" s="5"/>
      <c r="BG680" s="5"/>
      <c r="BH680" s="5"/>
      <c r="BI680" s="5"/>
      <c r="BJ680" s="5"/>
      <c r="BK680" s="5"/>
      <c r="BL680" s="5"/>
      <c r="BM680" s="5"/>
      <c r="BN680" s="5"/>
      <c r="BO680" s="5"/>
      <c r="BP680" s="5"/>
      <c r="BQ680" s="5"/>
      <c r="BR680" s="5"/>
      <c r="BS680" s="5"/>
      <c r="BT680" s="5"/>
      <c r="BU680" s="5"/>
      <c r="BV680" s="5"/>
      <c r="BW680" s="40"/>
    </row>
    <row r="681" spans="1:75" ht="15.75" customHeight="1">
      <c r="A681" s="61"/>
      <c r="B681" s="61"/>
      <c r="C681" s="1"/>
      <c r="D681" s="1"/>
      <c r="E681" s="62"/>
      <c r="F681" s="98"/>
      <c r="G681" s="98"/>
      <c r="H681" s="38"/>
      <c r="I681" s="99"/>
      <c r="J681" s="100"/>
      <c r="K681" s="100"/>
      <c r="L681" s="100"/>
      <c r="M681" s="100"/>
      <c r="N681" s="100"/>
      <c r="O681" s="100"/>
      <c r="P681" s="1"/>
      <c r="Q681" s="1"/>
      <c r="R681" s="1"/>
      <c r="S681" s="1"/>
      <c r="T681" s="1"/>
      <c r="U681" s="1"/>
      <c r="V681" s="1"/>
      <c r="W681" s="1"/>
      <c r="X681" s="6"/>
      <c r="Y681" s="101"/>
      <c r="Z681" s="102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  <c r="AL681" s="6"/>
      <c r="AM681" s="6"/>
      <c r="AN681" s="6"/>
      <c r="AO681" s="6"/>
      <c r="AP681" s="6"/>
      <c r="AQ681" s="6"/>
      <c r="AR681" s="6"/>
      <c r="AS681" s="6"/>
      <c r="AT681" s="6"/>
      <c r="AU681" s="5"/>
      <c r="AV681" s="5"/>
      <c r="AW681" s="5"/>
      <c r="AX681" s="6"/>
      <c r="AY681" s="6"/>
      <c r="AZ681" s="7"/>
      <c r="BA681" s="6"/>
      <c r="BB681" s="6"/>
      <c r="BC681" s="6"/>
      <c r="BD681" s="6"/>
      <c r="BE681" s="6"/>
      <c r="BF681" s="5"/>
      <c r="BG681" s="5"/>
      <c r="BH681" s="5"/>
      <c r="BI681" s="5"/>
      <c r="BJ681" s="5"/>
      <c r="BK681" s="5"/>
      <c r="BL681" s="5"/>
      <c r="BM681" s="5"/>
      <c r="BN681" s="5"/>
      <c r="BO681" s="5"/>
      <c r="BP681" s="5"/>
      <c r="BQ681" s="5"/>
      <c r="BR681" s="5"/>
      <c r="BS681" s="5"/>
      <c r="BT681" s="5"/>
      <c r="BU681" s="5"/>
      <c r="BV681" s="5"/>
      <c r="BW681" s="40"/>
    </row>
    <row r="682" spans="1:75" ht="15.75" customHeight="1">
      <c r="A682" s="61"/>
      <c r="B682" s="61"/>
      <c r="C682" s="1"/>
      <c r="D682" s="1"/>
      <c r="E682" s="62"/>
      <c r="F682" s="98"/>
      <c r="G682" s="98"/>
      <c r="H682" s="38"/>
      <c r="I682" s="99"/>
      <c r="J682" s="100"/>
      <c r="K682" s="100"/>
      <c r="L682" s="100"/>
      <c r="M682" s="100"/>
      <c r="N682" s="100"/>
      <c r="O682" s="100"/>
      <c r="P682" s="1"/>
      <c r="Q682" s="1"/>
      <c r="R682" s="1"/>
      <c r="S682" s="1"/>
      <c r="T682" s="1"/>
      <c r="U682" s="1"/>
      <c r="V682" s="1"/>
      <c r="W682" s="1"/>
      <c r="X682" s="6"/>
      <c r="Y682" s="101"/>
      <c r="Z682" s="102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  <c r="AL682" s="6"/>
      <c r="AM682" s="6"/>
      <c r="AN682" s="6"/>
      <c r="AO682" s="6"/>
      <c r="AP682" s="6"/>
      <c r="AQ682" s="6"/>
      <c r="AR682" s="6"/>
      <c r="AS682" s="6"/>
      <c r="AT682" s="6"/>
      <c r="AU682" s="5"/>
      <c r="AV682" s="5"/>
      <c r="AW682" s="5"/>
      <c r="AX682" s="6"/>
      <c r="AY682" s="6"/>
      <c r="AZ682" s="7"/>
      <c r="BA682" s="6"/>
      <c r="BB682" s="6"/>
      <c r="BC682" s="6"/>
      <c r="BD682" s="6"/>
      <c r="BE682" s="6"/>
      <c r="BF682" s="5"/>
      <c r="BG682" s="5"/>
      <c r="BH682" s="5"/>
      <c r="BI682" s="5"/>
      <c r="BJ682" s="5"/>
      <c r="BK682" s="5"/>
      <c r="BL682" s="5"/>
      <c r="BM682" s="5"/>
      <c r="BN682" s="5"/>
      <c r="BO682" s="5"/>
      <c r="BP682" s="5"/>
      <c r="BQ682" s="5"/>
      <c r="BR682" s="5"/>
      <c r="BS682" s="5"/>
      <c r="BT682" s="5"/>
      <c r="BU682" s="5"/>
      <c r="BV682" s="5"/>
      <c r="BW682" s="40"/>
    </row>
    <row r="683" spans="1:75" ht="15.75" customHeight="1">
      <c r="A683" s="61"/>
      <c r="B683" s="61"/>
      <c r="C683" s="1"/>
      <c r="D683" s="1"/>
      <c r="E683" s="62"/>
      <c r="F683" s="98"/>
      <c r="G683" s="98"/>
      <c r="H683" s="38"/>
      <c r="I683" s="99"/>
      <c r="J683" s="100"/>
      <c r="K683" s="100"/>
      <c r="L683" s="100"/>
      <c r="M683" s="100"/>
      <c r="N683" s="100"/>
      <c r="O683" s="100"/>
      <c r="P683" s="1"/>
      <c r="Q683" s="1"/>
      <c r="R683" s="1"/>
      <c r="S683" s="1"/>
      <c r="T683" s="1"/>
      <c r="U683" s="1"/>
      <c r="V683" s="1"/>
      <c r="W683" s="1"/>
      <c r="X683" s="6"/>
      <c r="Y683" s="101"/>
      <c r="Z683" s="102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  <c r="AL683" s="6"/>
      <c r="AM683" s="6"/>
      <c r="AN683" s="6"/>
      <c r="AO683" s="6"/>
      <c r="AP683" s="6"/>
      <c r="AQ683" s="6"/>
      <c r="AR683" s="6"/>
      <c r="AS683" s="6"/>
      <c r="AT683" s="6"/>
      <c r="AU683" s="5"/>
      <c r="AV683" s="5"/>
      <c r="AW683" s="5"/>
      <c r="AX683" s="6"/>
      <c r="AY683" s="6"/>
      <c r="AZ683" s="7"/>
      <c r="BA683" s="6"/>
      <c r="BB683" s="6"/>
      <c r="BC683" s="6"/>
      <c r="BD683" s="6"/>
      <c r="BE683" s="6"/>
      <c r="BF683" s="5"/>
      <c r="BG683" s="5"/>
      <c r="BH683" s="5"/>
      <c r="BI683" s="5"/>
      <c r="BJ683" s="5"/>
      <c r="BK683" s="5"/>
      <c r="BL683" s="5"/>
      <c r="BM683" s="5"/>
      <c r="BN683" s="5"/>
      <c r="BO683" s="5"/>
      <c r="BP683" s="5"/>
      <c r="BQ683" s="5"/>
      <c r="BR683" s="5"/>
      <c r="BS683" s="5"/>
      <c r="BT683" s="5"/>
      <c r="BU683" s="5"/>
      <c r="BV683" s="5"/>
      <c r="BW683" s="40"/>
    </row>
    <row r="684" spans="1:75" ht="15.75" customHeight="1">
      <c r="A684" s="61"/>
      <c r="B684" s="61"/>
      <c r="C684" s="1"/>
      <c r="D684" s="1"/>
      <c r="E684" s="62"/>
      <c r="F684" s="98"/>
      <c r="G684" s="98"/>
      <c r="H684" s="38"/>
      <c r="I684" s="99"/>
      <c r="J684" s="100"/>
      <c r="K684" s="100"/>
      <c r="L684" s="100"/>
      <c r="M684" s="100"/>
      <c r="N684" s="100"/>
      <c r="O684" s="100"/>
      <c r="P684" s="1"/>
      <c r="Q684" s="1"/>
      <c r="R684" s="1"/>
      <c r="S684" s="1"/>
      <c r="T684" s="1"/>
      <c r="U684" s="1"/>
      <c r="V684" s="1"/>
      <c r="W684" s="1"/>
      <c r="X684" s="6"/>
      <c r="Y684" s="101"/>
      <c r="Z684" s="102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  <c r="AL684" s="6"/>
      <c r="AM684" s="6"/>
      <c r="AN684" s="6"/>
      <c r="AO684" s="6"/>
      <c r="AP684" s="6"/>
      <c r="AQ684" s="6"/>
      <c r="AR684" s="6"/>
      <c r="AS684" s="6"/>
      <c r="AT684" s="6"/>
      <c r="AU684" s="5"/>
      <c r="AV684" s="5"/>
      <c r="AW684" s="5"/>
      <c r="AX684" s="6"/>
      <c r="AY684" s="6"/>
      <c r="AZ684" s="7"/>
      <c r="BA684" s="6"/>
      <c r="BB684" s="6"/>
      <c r="BC684" s="6"/>
      <c r="BD684" s="6"/>
      <c r="BE684" s="6"/>
      <c r="BF684" s="5"/>
      <c r="BG684" s="5"/>
      <c r="BH684" s="5"/>
      <c r="BI684" s="5"/>
      <c r="BJ684" s="5"/>
      <c r="BK684" s="5"/>
      <c r="BL684" s="5"/>
      <c r="BM684" s="5"/>
      <c r="BN684" s="5"/>
      <c r="BO684" s="5"/>
      <c r="BP684" s="5"/>
      <c r="BQ684" s="5"/>
      <c r="BR684" s="5"/>
      <c r="BS684" s="5"/>
      <c r="BT684" s="5"/>
      <c r="BU684" s="5"/>
      <c r="BV684" s="5"/>
      <c r="BW684" s="40"/>
    </row>
    <row r="685" spans="1:75" ht="15.75" customHeight="1">
      <c r="A685" s="61"/>
      <c r="B685" s="61"/>
      <c r="C685" s="1"/>
      <c r="D685" s="1"/>
      <c r="E685" s="62"/>
      <c r="F685" s="98"/>
      <c r="G685" s="98"/>
      <c r="H685" s="38"/>
      <c r="I685" s="99"/>
      <c r="J685" s="100"/>
      <c r="K685" s="100"/>
      <c r="L685" s="100"/>
      <c r="M685" s="100"/>
      <c r="N685" s="100"/>
      <c r="O685" s="100"/>
      <c r="P685" s="1"/>
      <c r="Q685" s="1"/>
      <c r="R685" s="1"/>
      <c r="S685" s="1"/>
      <c r="T685" s="1"/>
      <c r="U685" s="1"/>
      <c r="V685" s="1"/>
      <c r="W685" s="1"/>
      <c r="X685" s="6"/>
      <c r="Y685" s="101"/>
      <c r="Z685" s="102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  <c r="AL685" s="6"/>
      <c r="AM685" s="6"/>
      <c r="AN685" s="6"/>
      <c r="AO685" s="6"/>
      <c r="AP685" s="6"/>
      <c r="AQ685" s="6"/>
      <c r="AR685" s="6"/>
      <c r="AS685" s="6"/>
      <c r="AT685" s="6"/>
      <c r="AU685" s="5"/>
      <c r="AV685" s="5"/>
      <c r="AW685" s="5"/>
      <c r="AX685" s="6"/>
      <c r="AY685" s="6"/>
      <c r="AZ685" s="7"/>
      <c r="BA685" s="6"/>
      <c r="BB685" s="6"/>
      <c r="BC685" s="6"/>
      <c r="BD685" s="6"/>
      <c r="BE685" s="6"/>
      <c r="BF685" s="5"/>
      <c r="BG685" s="5"/>
      <c r="BH685" s="5"/>
      <c r="BI685" s="5"/>
      <c r="BJ685" s="5"/>
      <c r="BK685" s="5"/>
      <c r="BL685" s="5"/>
      <c r="BM685" s="5"/>
      <c r="BN685" s="5"/>
      <c r="BO685" s="5"/>
      <c r="BP685" s="5"/>
      <c r="BQ685" s="5"/>
      <c r="BR685" s="5"/>
      <c r="BS685" s="5"/>
      <c r="BT685" s="5"/>
      <c r="BU685" s="5"/>
      <c r="BV685" s="5"/>
      <c r="BW685" s="40"/>
    </row>
    <row r="686" spans="1:75" ht="15.75" customHeight="1">
      <c r="A686" s="61"/>
      <c r="B686" s="61"/>
      <c r="C686" s="1"/>
      <c r="D686" s="1"/>
      <c r="E686" s="62"/>
      <c r="F686" s="98"/>
      <c r="G686" s="98"/>
      <c r="H686" s="38"/>
      <c r="I686" s="99"/>
      <c r="J686" s="100"/>
      <c r="K686" s="100"/>
      <c r="L686" s="100"/>
      <c r="M686" s="100"/>
      <c r="N686" s="100"/>
      <c r="O686" s="100"/>
      <c r="P686" s="1"/>
      <c r="Q686" s="1"/>
      <c r="R686" s="1"/>
      <c r="S686" s="1"/>
      <c r="T686" s="1"/>
      <c r="U686" s="1"/>
      <c r="V686" s="1"/>
      <c r="W686" s="1"/>
      <c r="X686" s="6"/>
      <c r="Y686" s="101"/>
      <c r="Z686" s="102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  <c r="AL686" s="6"/>
      <c r="AM686" s="6"/>
      <c r="AN686" s="6"/>
      <c r="AO686" s="6"/>
      <c r="AP686" s="6"/>
      <c r="AQ686" s="6"/>
      <c r="AR686" s="6"/>
      <c r="AS686" s="6"/>
      <c r="AT686" s="6"/>
      <c r="AU686" s="5"/>
      <c r="AV686" s="5"/>
      <c r="AW686" s="5"/>
      <c r="AX686" s="6"/>
      <c r="AY686" s="6"/>
      <c r="AZ686" s="7"/>
      <c r="BA686" s="6"/>
      <c r="BB686" s="6"/>
      <c r="BC686" s="6"/>
      <c r="BD686" s="6"/>
      <c r="BE686" s="6"/>
      <c r="BF686" s="5"/>
      <c r="BG686" s="5"/>
      <c r="BH686" s="5"/>
      <c r="BI686" s="5"/>
      <c r="BJ686" s="5"/>
      <c r="BK686" s="5"/>
      <c r="BL686" s="5"/>
      <c r="BM686" s="5"/>
      <c r="BN686" s="5"/>
      <c r="BO686" s="5"/>
      <c r="BP686" s="5"/>
      <c r="BQ686" s="5"/>
      <c r="BR686" s="5"/>
      <c r="BS686" s="5"/>
      <c r="BT686" s="5"/>
      <c r="BU686" s="5"/>
      <c r="BV686" s="5"/>
      <c r="BW686" s="40"/>
    </row>
    <row r="687" spans="1:75" ht="15.75" customHeight="1">
      <c r="A687" s="61"/>
      <c r="B687" s="61"/>
      <c r="C687" s="1"/>
      <c r="D687" s="1"/>
      <c r="E687" s="62"/>
      <c r="F687" s="98"/>
      <c r="G687" s="98"/>
      <c r="H687" s="38"/>
      <c r="I687" s="99"/>
      <c r="J687" s="100"/>
      <c r="K687" s="100"/>
      <c r="L687" s="100"/>
      <c r="M687" s="100"/>
      <c r="N687" s="100"/>
      <c r="O687" s="100"/>
      <c r="P687" s="1"/>
      <c r="Q687" s="1"/>
      <c r="R687" s="1"/>
      <c r="S687" s="1"/>
      <c r="T687" s="1"/>
      <c r="U687" s="1"/>
      <c r="V687" s="1"/>
      <c r="W687" s="1"/>
      <c r="X687" s="6"/>
      <c r="Y687" s="101"/>
      <c r="Z687" s="102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  <c r="AL687" s="6"/>
      <c r="AM687" s="6"/>
      <c r="AN687" s="6"/>
      <c r="AO687" s="6"/>
      <c r="AP687" s="6"/>
      <c r="AQ687" s="6"/>
      <c r="AR687" s="6"/>
      <c r="AS687" s="6"/>
      <c r="AT687" s="6"/>
      <c r="AU687" s="5"/>
      <c r="AV687" s="5"/>
      <c r="AW687" s="5"/>
      <c r="AX687" s="6"/>
      <c r="AY687" s="6"/>
      <c r="AZ687" s="7"/>
      <c r="BA687" s="6"/>
      <c r="BB687" s="6"/>
      <c r="BC687" s="6"/>
      <c r="BD687" s="6"/>
      <c r="BE687" s="6"/>
      <c r="BF687" s="5"/>
      <c r="BG687" s="5"/>
      <c r="BH687" s="5"/>
      <c r="BI687" s="5"/>
      <c r="BJ687" s="5"/>
      <c r="BK687" s="5"/>
      <c r="BL687" s="5"/>
      <c r="BM687" s="5"/>
      <c r="BN687" s="5"/>
      <c r="BO687" s="5"/>
      <c r="BP687" s="5"/>
      <c r="BQ687" s="5"/>
      <c r="BR687" s="5"/>
      <c r="BS687" s="5"/>
      <c r="BT687" s="5"/>
      <c r="BU687" s="5"/>
      <c r="BV687" s="5"/>
      <c r="BW687" s="40"/>
    </row>
    <row r="688" spans="1:75" ht="15.75" customHeight="1">
      <c r="A688" s="61"/>
      <c r="B688" s="61"/>
      <c r="C688" s="1"/>
      <c r="D688" s="1"/>
      <c r="E688" s="62"/>
      <c r="F688" s="98"/>
      <c r="G688" s="98"/>
      <c r="H688" s="38"/>
      <c r="I688" s="99"/>
      <c r="J688" s="100"/>
      <c r="K688" s="100"/>
      <c r="L688" s="100"/>
      <c r="M688" s="100"/>
      <c r="N688" s="100"/>
      <c r="O688" s="100"/>
      <c r="P688" s="1"/>
      <c r="Q688" s="1"/>
      <c r="R688" s="1"/>
      <c r="S688" s="1"/>
      <c r="T688" s="1"/>
      <c r="U688" s="1"/>
      <c r="V688" s="1"/>
      <c r="W688" s="1"/>
      <c r="X688" s="6"/>
      <c r="Y688" s="101"/>
      <c r="Z688" s="102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  <c r="AL688" s="6"/>
      <c r="AM688" s="6"/>
      <c r="AN688" s="6"/>
      <c r="AO688" s="6"/>
      <c r="AP688" s="6"/>
      <c r="AQ688" s="6"/>
      <c r="AR688" s="6"/>
      <c r="AS688" s="6"/>
      <c r="AT688" s="6"/>
      <c r="AU688" s="5"/>
      <c r="AV688" s="5"/>
      <c r="AW688" s="5"/>
      <c r="AX688" s="6"/>
      <c r="AY688" s="6"/>
      <c r="AZ688" s="7"/>
      <c r="BA688" s="6"/>
      <c r="BB688" s="6"/>
      <c r="BC688" s="6"/>
      <c r="BD688" s="6"/>
      <c r="BE688" s="6"/>
      <c r="BF688" s="5"/>
      <c r="BG688" s="5"/>
      <c r="BH688" s="5"/>
      <c r="BI688" s="5"/>
      <c r="BJ688" s="5"/>
      <c r="BK688" s="5"/>
      <c r="BL688" s="5"/>
      <c r="BM688" s="5"/>
      <c r="BN688" s="5"/>
      <c r="BO688" s="5"/>
      <c r="BP688" s="5"/>
      <c r="BQ688" s="5"/>
      <c r="BR688" s="5"/>
      <c r="BS688" s="5"/>
      <c r="BT688" s="5"/>
      <c r="BU688" s="5"/>
      <c r="BV688" s="5"/>
      <c r="BW688" s="40"/>
    </row>
    <row r="689" spans="1:75" ht="15.75" customHeight="1">
      <c r="A689" s="61"/>
      <c r="B689" s="61"/>
      <c r="C689" s="1"/>
      <c r="D689" s="1"/>
      <c r="E689" s="62"/>
      <c r="F689" s="98"/>
      <c r="G689" s="98"/>
      <c r="H689" s="38"/>
      <c r="I689" s="99"/>
      <c r="J689" s="100"/>
      <c r="K689" s="100"/>
      <c r="L689" s="100"/>
      <c r="M689" s="100"/>
      <c r="N689" s="100"/>
      <c r="O689" s="100"/>
      <c r="P689" s="1"/>
      <c r="Q689" s="1"/>
      <c r="R689" s="1"/>
      <c r="S689" s="1"/>
      <c r="T689" s="1"/>
      <c r="U689" s="1"/>
      <c r="V689" s="1"/>
      <c r="W689" s="1"/>
      <c r="X689" s="6"/>
      <c r="Y689" s="101"/>
      <c r="Z689" s="102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  <c r="AL689" s="6"/>
      <c r="AM689" s="6"/>
      <c r="AN689" s="6"/>
      <c r="AO689" s="6"/>
      <c r="AP689" s="6"/>
      <c r="AQ689" s="6"/>
      <c r="AR689" s="6"/>
      <c r="AS689" s="6"/>
      <c r="AT689" s="6"/>
      <c r="AU689" s="5"/>
      <c r="AV689" s="5"/>
      <c r="AW689" s="5"/>
      <c r="AX689" s="6"/>
      <c r="AY689" s="6"/>
      <c r="AZ689" s="7"/>
      <c r="BA689" s="6"/>
      <c r="BB689" s="6"/>
      <c r="BC689" s="6"/>
      <c r="BD689" s="6"/>
      <c r="BE689" s="6"/>
      <c r="BF689" s="5"/>
      <c r="BG689" s="5"/>
      <c r="BH689" s="5"/>
      <c r="BI689" s="5"/>
      <c r="BJ689" s="5"/>
      <c r="BK689" s="5"/>
      <c r="BL689" s="5"/>
      <c r="BM689" s="5"/>
      <c r="BN689" s="5"/>
      <c r="BO689" s="5"/>
      <c r="BP689" s="5"/>
      <c r="BQ689" s="5"/>
      <c r="BR689" s="5"/>
      <c r="BS689" s="5"/>
      <c r="BT689" s="5"/>
      <c r="BU689" s="5"/>
      <c r="BV689" s="5"/>
      <c r="BW689" s="40"/>
    </row>
    <row r="690" spans="1:75" ht="15.75" customHeight="1">
      <c r="A690" s="61"/>
      <c r="B690" s="61"/>
      <c r="C690" s="1"/>
      <c r="D690" s="1"/>
      <c r="E690" s="62"/>
      <c r="F690" s="98"/>
      <c r="G690" s="98"/>
      <c r="H690" s="38"/>
      <c r="I690" s="99"/>
      <c r="J690" s="100"/>
      <c r="K690" s="100"/>
      <c r="L690" s="100"/>
      <c r="M690" s="100"/>
      <c r="N690" s="100"/>
      <c r="O690" s="100"/>
      <c r="P690" s="1"/>
      <c r="Q690" s="1"/>
      <c r="R690" s="1"/>
      <c r="S690" s="1"/>
      <c r="T690" s="1"/>
      <c r="U690" s="1"/>
      <c r="V690" s="1"/>
      <c r="W690" s="1"/>
      <c r="X690" s="6"/>
      <c r="Y690" s="101"/>
      <c r="Z690" s="102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  <c r="AL690" s="6"/>
      <c r="AM690" s="6"/>
      <c r="AN690" s="6"/>
      <c r="AO690" s="6"/>
      <c r="AP690" s="6"/>
      <c r="AQ690" s="6"/>
      <c r="AR690" s="6"/>
      <c r="AS690" s="6"/>
      <c r="AT690" s="6"/>
      <c r="AU690" s="5"/>
      <c r="AV690" s="5"/>
      <c r="AW690" s="5"/>
      <c r="AX690" s="6"/>
      <c r="AY690" s="6"/>
      <c r="AZ690" s="7"/>
      <c r="BA690" s="6"/>
      <c r="BB690" s="6"/>
      <c r="BC690" s="6"/>
      <c r="BD690" s="6"/>
      <c r="BE690" s="6"/>
      <c r="BF690" s="5"/>
      <c r="BG690" s="5"/>
      <c r="BH690" s="5"/>
      <c r="BI690" s="5"/>
      <c r="BJ690" s="5"/>
      <c r="BK690" s="5"/>
      <c r="BL690" s="5"/>
      <c r="BM690" s="5"/>
      <c r="BN690" s="5"/>
      <c r="BO690" s="5"/>
      <c r="BP690" s="5"/>
      <c r="BQ690" s="5"/>
      <c r="BR690" s="5"/>
      <c r="BS690" s="5"/>
      <c r="BT690" s="5"/>
      <c r="BU690" s="5"/>
      <c r="BV690" s="5"/>
      <c r="BW690" s="40"/>
    </row>
    <row r="691" spans="1:75" ht="15.75" customHeight="1">
      <c r="A691" s="61"/>
      <c r="B691" s="61"/>
      <c r="C691" s="1"/>
      <c r="D691" s="1"/>
      <c r="E691" s="62"/>
      <c r="F691" s="98"/>
      <c r="G691" s="98"/>
      <c r="H691" s="38"/>
      <c r="I691" s="99"/>
      <c r="J691" s="100"/>
      <c r="K691" s="100"/>
      <c r="L691" s="100"/>
      <c r="M691" s="100"/>
      <c r="N691" s="100"/>
      <c r="O691" s="100"/>
      <c r="P691" s="1"/>
      <c r="Q691" s="1"/>
      <c r="R691" s="1"/>
      <c r="S691" s="1"/>
      <c r="T691" s="1"/>
      <c r="U691" s="1"/>
      <c r="V691" s="1"/>
      <c r="W691" s="1"/>
      <c r="X691" s="6"/>
      <c r="Y691" s="101"/>
      <c r="Z691" s="102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  <c r="AL691" s="6"/>
      <c r="AM691" s="6"/>
      <c r="AN691" s="6"/>
      <c r="AO691" s="6"/>
      <c r="AP691" s="6"/>
      <c r="AQ691" s="6"/>
      <c r="AR691" s="6"/>
      <c r="AS691" s="6"/>
      <c r="AT691" s="6"/>
      <c r="AU691" s="5"/>
      <c r="AV691" s="5"/>
      <c r="AW691" s="5"/>
      <c r="AX691" s="6"/>
      <c r="AY691" s="6"/>
      <c r="AZ691" s="7"/>
      <c r="BA691" s="6"/>
      <c r="BB691" s="6"/>
      <c r="BC691" s="6"/>
      <c r="BD691" s="6"/>
      <c r="BE691" s="6"/>
      <c r="BF691" s="5"/>
      <c r="BG691" s="5"/>
      <c r="BH691" s="5"/>
      <c r="BI691" s="5"/>
      <c r="BJ691" s="5"/>
      <c r="BK691" s="5"/>
      <c r="BL691" s="5"/>
      <c r="BM691" s="5"/>
      <c r="BN691" s="5"/>
      <c r="BO691" s="5"/>
      <c r="BP691" s="5"/>
      <c r="BQ691" s="5"/>
      <c r="BR691" s="5"/>
      <c r="BS691" s="5"/>
      <c r="BT691" s="5"/>
      <c r="BU691" s="5"/>
      <c r="BV691" s="5"/>
      <c r="BW691" s="40"/>
    </row>
    <row r="692" spans="1:75" ht="15.75" customHeight="1">
      <c r="A692" s="61"/>
      <c r="B692" s="61"/>
      <c r="C692" s="1"/>
      <c r="D692" s="1"/>
      <c r="E692" s="62"/>
      <c r="F692" s="98"/>
      <c r="G692" s="98"/>
      <c r="H692" s="38"/>
      <c r="I692" s="99"/>
      <c r="J692" s="100"/>
      <c r="K692" s="100"/>
      <c r="L692" s="100"/>
      <c r="M692" s="100"/>
      <c r="N692" s="100"/>
      <c r="O692" s="100"/>
      <c r="P692" s="1"/>
      <c r="Q692" s="1"/>
      <c r="R692" s="1"/>
      <c r="S692" s="1"/>
      <c r="T692" s="1"/>
      <c r="U692" s="1"/>
      <c r="V692" s="1"/>
      <c r="W692" s="1"/>
      <c r="X692" s="6"/>
      <c r="Y692" s="101"/>
      <c r="Z692" s="102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  <c r="AL692" s="6"/>
      <c r="AM692" s="6"/>
      <c r="AN692" s="6"/>
      <c r="AO692" s="6"/>
      <c r="AP692" s="6"/>
      <c r="AQ692" s="6"/>
      <c r="AR692" s="6"/>
      <c r="AS692" s="6"/>
      <c r="AT692" s="6"/>
      <c r="AU692" s="5"/>
      <c r="AV692" s="5"/>
      <c r="AW692" s="5"/>
      <c r="AX692" s="6"/>
      <c r="AY692" s="6"/>
      <c r="AZ692" s="7"/>
      <c r="BA692" s="6"/>
      <c r="BB692" s="6"/>
      <c r="BC692" s="6"/>
      <c r="BD692" s="6"/>
      <c r="BE692" s="6"/>
      <c r="BF692" s="5"/>
      <c r="BG692" s="5"/>
      <c r="BH692" s="5"/>
      <c r="BI692" s="5"/>
      <c r="BJ692" s="5"/>
      <c r="BK692" s="5"/>
      <c r="BL692" s="5"/>
      <c r="BM692" s="5"/>
      <c r="BN692" s="5"/>
      <c r="BO692" s="5"/>
      <c r="BP692" s="5"/>
      <c r="BQ692" s="5"/>
      <c r="BR692" s="5"/>
      <c r="BS692" s="5"/>
      <c r="BT692" s="5"/>
      <c r="BU692" s="5"/>
      <c r="BV692" s="5"/>
      <c r="BW692" s="40"/>
    </row>
    <row r="693" spans="1:75" ht="15.75" customHeight="1">
      <c r="A693" s="61"/>
      <c r="B693" s="61"/>
      <c r="C693" s="1"/>
      <c r="D693" s="1"/>
      <c r="E693" s="62"/>
      <c r="F693" s="98"/>
      <c r="G693" s="98"/>
      <c r="H693" s="38"/>
      <c r="I693" s="99"/>
      <c r="J693" s="100"/>
      <c r="K693" s="100"/>
      <c r="L693" s="100"/>
      <c r="M693" s="100"/>
      <c r="N693" s="100"/>
      <c r="O693" s="100"/>
      <c r="P693" s="1"/>
      <c r="Q693" s="1"/>
      <c r="R693" s="1"/>
      <c r="S693" s="1"/>
      <c r="T693" s="1"/>
      <c r="U693" s="1"/>
      <c r="V693" s="1"/>
      <c r="W693" s="1"/>
      <c r="X693" s="6"/>
      <c r="Y693" s="101"/>
      <c r="Z693" s="102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  <c r="AL693" s="6"/>
      <c r="AM693" s="6"/>
      <c r="AN693" s="6"/>
      <c r="AO693" s="6"/>
      <c r="AP693" s="6"/>
      <c r="AQ693" s="6"/>
      <c r="AR693" s="6"/>
      <c r="AS693" s="6"/>
      <c r="AT693" s="6"/>
      <c r="AU693" s="5"/>
      <c r="AV693" s="5"/>
      <c r="AW693" s="5"/>
      <c r="AX693" s="6"/>
      <c r="AY693" s="6"/>
      <c r="AZ693" s="7"/>
      <c r="BA693" s="6"/>
      <c r="BB693" s="6"/>
      <c r="BC693" s="6"/>
      <c r="BD693" s="6"/>
      <c r="BE693" s="6"/>
      <c r="BF693" s="5"/>
      <c r="BG693" s="5"/>
      <c r="BH693" s="5"/>
      <c r="BI693" s="5"/>
      <c r="BJ693" s="5"/>
      <c r="BK693" s="5"/>
      <c r="BL693" s="5"/>
      <c r="BM693" s="5"/>
      <c r="BN693" s="5"/>
      <c r="BO693" s="5"/>
      <c r="BP693" s="5"/>
      <c r="BQ693" s="5"/>
      <c r="BR693" s="5"/>
      <c r="BS693" s="5"/>
      <c r="BT693" s="5"/>
      <c r="BU693" s="5"/>
      <c r="BV693" s="5"/>
      <c r="BW693" s="40"/>
    </row>
    <row r="694" spans="1:75" ht="15.75" customHeight="1">
      <c r="A694" s="61"/>
      <c r="B694" s="61"/>
      <c r="C694" s="1"/>
      <c r="D694" s="1"/>
      <c r="E694" s="62"/>
      <c r="F694" s="98"/>
      <c r="G694" s="98"/>
      <c r="H694" s="38"/>
      <c r="I694" s="99"/>
      <c r="J694" s="100"/>
      <c r="K694" s="100"/>
      <c r="L694" s="100"/>
      <c r="M694" s="100"/>
      <c r="N694" s="100"/>
      <c r="O694" s="100"/>
      <c r="P694" s="1"/>
      <c r="Q694" s="1"/>
      <c r="R694" s="1"/>
      <c r="S694" s="1"/>
      <c r="T694" s="1"/>
      <c r="U694" s="1"/>
      <c r="V694" s="1"/>
      <c r="W694" s="1"/>
      <c r="X694" s="6"/>
      <c r="Y694" s="101"/>
      <c r="Z694" s="102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  <c r="AL694" s="6"/>
      <c r="AM694" s="6"/>
      <c r="AN694" s="6"/>
      <c r="AO694" s="6"/>
      <c r="AP694" s="6"/>
      <c r="AQ694" s="6"/>
      <c r="AR694" s="6"/>
      <c r="AS694" s="6"/>
      <c r="AT694" s="6"/>
      <c r="AU694" s="5"/>
      <c r="AV694" s="5"/>
      <c r="AW694" s="5"/>
      <c r="AX694" s="6"/>
      <c r="AY694" s="6"/>
      <c r="AZ694" s="7"/>
      <c r="BA694" s="6"/>
      <c r="BB694" s="6"/>
      <c r="BC694" s="6"/>
      <c r="BD694" s="6"/>
      <c r="BE694" s="6"/>
      <c r="BF694" s="5"/>
      <c r="BG694" s="5"/>
      <c r="BH694" s="5"/>
      <c r="BI694" s="5"/>
      <c r="BJ694" s="5"/>
      <c r="BK694" s="5"/>
      <c r="BL694" s="5"/>
      <c r="BM694" s="5"/>
      <c r="BN694" s="5"/>
      <c r="BO694" s="5"/>
      <c r="BP694" s="5"/>
      <c r="BQ694" s="5"/>
      <c r="BR694" s="5"/>
      <c r="BS694" s="5"/>
      <c r="BT694" s="5"/>
      <c r="BU694" s="5"/>
      <c r="BV694" s="5"/>
      <c r="BW694" s="40"/>
    </row>
    <row r="695" spans="1:75" ht="15.75" customHeight="1">
      <c r="A695" s="61"/>
      <c r="B695" s="61"/>
      <c r="C695" s="1"/>
      <c r="D695" s="1"/>
      <c r="E695" s="62"/>
      <c r="F695" s="98"/>
      <c r="G695" s="98"/>
      <c r="H695" s="38"/>
      <c r="I695" s="99"/>
      <c r="J695" s="100"/>
      <c r="K695" s="100"/>
      <c r="L695" s="100"/>
      <c r="M695" s="100"/>
      <c r="N695" s="100"/>
      <c r="O695" s="100"/>
      <c r="P695" s="1"/>
      <c r="Q695" s="1"/>
      <c r="R695" s="1"/>
      <c r="S695" s="1"/>
      <c r="T695" s="1"/>
      <c r="U695" s="1"/>
      <c r="V695" s="1"/>
      <c r="W695" s="1"/>
      <c r="X695" s="6"/>
      <c r="Y695" s="101"/>
      <c r="Z695" s="102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  <c r="AL695" s="6"/>
      <c r="AM695" s="6"/>
      <c r="AN695" s="6"/>
      <c r="AO695" s="6"/>
      <c r="AP695" s="6"/>
      <c r="AQ695" s="6"/>
      <c r="AR695" s="6"/>
      <c r="AS695" s="6"/>
      <c r="AT695" s="6"/>
      <c r="AU695" s="5"/>
      <c r="AV695" s="5"/>
      <c r="AW695" s="5"/>
      <c r="AX695" s="6"/>
      <c r="AY695" s="6"/>
      <c r="AZ695" s="7"/>
      <c r="BA695" s="6"/>
      <c r="BB695" s="6"/>
      <c r="BC695" s="6"/>
      <c r="BD695" s="6"/>
      <c r="BE695" s="6"/>
      <c r="BF695" s="5"/>
      <c r="BG695" s="5"/>
      <c r="BH695" s="5"/>
      <c r="BI695" s="5"/>
      <c r="BJ695" s="5"/>
      <c r="BK695" s="5"/>
      <c r="BL695" s="5"/>
      <c r="BM695" s="5"/>
      <c r="BN695" s="5"/>
      <c r="BO695" s="5"/>
      <c r="BP695" s="5"/>
      <c r="BQ695" s="5"/>
      <c r="BR695" s="5"/>
      <c r="BS695" s="5"/>
      <c r="BT695" s="5"/>
      <c r="BU695" s="5"/>
      <c r="BV695" s="5"/>
      <c r="BW695" s="40"/>
    </row>
    <row r="696" spans="1:75" ht="15.75" customHeight="1">
      <c r="A696" s="61"/>
      <c r="B696" s="61"/>
      <c r="C696" s="1"/>
      <c r="D696" s="1"/>
      <c r="E696" s="62"/>
      <c r="F696" s="98"/>
      <c r="G696" s="98"/>
      <c r="H696" s="38"/>
      <c r="I696" s="99"/>
      <c r="J696" s="100"/>
      <c r="K696" s="100"/>
      <c r="L696" s="100"/>
      <c r="M696" s="100"/>
      <c r="N696" s="100"/>
      <c r="O696" s="100"/>
      <c r="P696" s="1"/>
      <c r="Q696" s="1"/>
      <c r="R696" s="1"/>
      <c r="S696" s="1"/>
      <c r="T696" s="1"/>
      <c r="U696" s="1"/>
      <c r="V696" s="1"/>
      <c r="W696" s="1"/>
      <c r="X696" s="6"/>
      <c r="Y696" s="101"/>
      <c r="Z696" s="102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  <c r="AL696" s="6"/>
      <c r="AM696" s="6"/>
      <c r="AN696" s="6"/>
      <c r="AO696" s="6"/>
      <c r="AP696" s="6"/>
      <c r="AQ696" s="6"/>
      <c r="AR696" s="6"/>
      <c r="AS696" s="6"/>
      <c r="AT696" s="6"/>
      <c r="AU696" s="5"/>
      <c r="AV696" s="5"/>
      <c r="AW696" s="5"/>
      <c r="AX696" s="6"/>
      <c r="AY696" s="6"/>
      <c r="AZ696" s="7"/>
      <c r="BA696" s="6"/>
      <c r="BB696" s="6"/>
      <c r="BC696" s="6"/>
      <c r="BD696" s="6"/>
      <c r="BE696" s="6"/>
      <c r="BF696" s="5"/>
      <c r="BG696" s="5"/>
      <c r="BH696" s="5"/>
      <c r="BI696" s="5"/>
      <c r="BJ696" s="5"/>
      <c r="BK696" s="5"/>
      <c r="BL696" s="5"/>
      <c r="BM696" s="5"/>
      <c r="BN696" s="5"/>
      <c r="BO696" s="5"/>
      <c r="BP696" s="5"/>
      <c r="BQ696" s="5"/>
      <c r="BR696" s="5"/>
      <c r="BS696" s="5"/>
      <c r="BT696" s="5"/>
      <c r="BU696" s="5"/>
      <c r="BV696" s="5"/>
      <c r="BW696" s="40"/>
    </row>
    <row r="697" spans="1:75" ht="15.75" customHeight="1">
      <c r="A697" s="61"/>
      <c r="B697" s="61"/>
      <c r="C697" s="1"/>
      <c r="D697" s="1"/>
      <c r="E697" s="62"/>
      <c r="F697" s="98"/>
      <c r="G697" s="98"/>
      <c r="H697" s="38"/>
      <c r="I697" s="99"/>
      <c r="J697" s="100"/>
      <c r="K697" s="100"/>
      <c r="L697" s="100"/>
      <c r="M697" s="100"/>
      <c r="N697" s="100"/>
      <c r="O697" s="100"/>
      <c r="P697" s="1"/>
      <c r="Q697" s="1"/>
      <c r="R697" s="1"/>
      <c r="S697" s="1"/>
      <c r="T697" s="1"/>
      <c r="U697" s="1"/>
      <c r="V697" s="1"/>
      <c r="W697" s="1"/>
      <c r="X697" s="6"/>
      <c r="Y697" s="101"/>
      <c r="Z697" s="102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  <c r="AL697" s="6"/>
      <c r="AM697" s="6"/>
      <c r="AN697" s="6"/>
      <c r="AO697" s="6"/>
      <c r="AP697" s="6"/>
      <c r="AQ697" s="6"/>
      <c r="AR697" s="6"/>
      <c r="AS697" s="6"/>
      <c r="AT697" s="6"/>
      <c r="AU697" s="5"/>
      <c r="AV697" s="5"/>
      <c r="AW697" s="5"/>
      <c r="AX697" s="6"/>
      <c r="AY697" s="6"/>
      <c r="AZ697" s="7"/>
      <c r="BA697" s="6"/>
      <c r="BB697" s="6"/>
      <c r="BC697" s="6"/>
      <c r="BD697" s="6"/>
      <c r="BE697" s="6"/>
      <c r="BF697" s="5"/>
      <c r="BG697" s="5"/>
      <c r="BH697" s="5"/>
      <c r="BI697" s="5"/>
      <c r="BJ697" s="5"/>
      <c r="BK697" s="5"/>
      <c r="BL697" s="5"/>
      <c r="BM697" s="5"/>
      <c r="BN697" s="5"/>
      <c r="BO697" s="5"/>
      <c r="BP697" s="5"/>
      <c r="BQ697" s="5"/>
      <c r="BR697" s="5"/>
      <c r="BS697" s="5"/>
      <c r="BT697" s="5"/>
      <c r="BU697" s="5"/>
      <c r="BV697" s="5"/>
      <c r="BW697" s="40"/>
    </row>
    <row r="698" spans="1:75" ht="15.75" customHeight="1">
      <c r="A698" s="61"/>
      <c r="B698" s="61"/>
      <c r="C698" s="1"/>
      <c r="D698" s="1"/>
      <c r="E698" s="62"/>
      <c r="F698" s="98"/>
      <c r="G698" s="98"/>
      <c r="H698" s="38"/>
      <c r="I698" s="99"/>
      <c r="J698" s="100"/>
      <c r="K698" s="100"/>
      <c r="L698" s="100"/>
      <c r="M698" s="100"/>
      <c r="N698" s="100"/>
      <c r="O698" s="100"/>
      <c r="P698" s="1"/>
      <c r="Q698" s="1"/>
      <c r="R698" s="1"/>
      <c r="S698" s="1"/>
      <c r="T698" s="1"/>
      <c r="U698" s="1"/>
      <c r="V698" s="1"/>
      <c r="W698" s="1"/>
      <c r="X698" s="6"/>
      <c r="Y698" s="101"/>
      <c r="Z698" s="102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  <c r="AL698" s="6"/>
      <c r="AM698" s="6"/>
      <c r="AN698" s="6"/>
      <c r="AO698" s="6"/>
      <c r="AP698" s="6"/>
      <c r="AQ698" s="6"/>
      <c r="AR698" s="6"/>
      <c r="AS698" s="6"/>
      <c r="AT698" s="6"/>
      <c r="AU698" s="5"/>
      <c r="AV698" s="5"/>
      <c r="AW698" s="5"/>
      <c r="AX698" s="6"/>
      <c r="AY698" s="6"/>
      <c r="AZ698" s="7"/>
      <c r="BA698" s="6"/>
      <c r="BB698" s="6"/>
      <c r="BC698" s="6"/>
      <c r="BD698" s="6"/>
      <c r="BE698" s="6"/>
      <c r="BF698" s="5"/>
      <c r="BG698" s="5"/>
      <c r="BH698" s="5"/>
      <c r="BI698" s="5"/>
      <c r="BJ698" s="5"/>
      <c r="BK698" s="5"/>
      <c r="BL698" s="5"/>
      <c r="BM698" s="5"/>
      <c r="BN698" s="5"/>
      <c r="BO698" s="5"/>
      <c r="BP698" s="5"/>
      <c r="BQ698" s="5"/>
      <c r="BR698" s="5"/>
      <c r="BS698" s="5"/>
      <c r="BT698" s="5"/>
      <c r="BU698" s="5"/>
      <c r="BV698" s="5"/>
      <c r="BW698" s="40"/>
    </row>
    <row r="699" spans="1:75" ht="15.75" customHeight="1">
      <c r="A699" s="61"/>
      <c r="B699" s="61"/>
      <c r="C699" s="1"/>
      <c r="D699" s="1"/>
      <c r="E699" s="62"/>
      <c r="F699" s="98"/>
      <c r="G699" s="98"/>
      <c r="H699" s="38"/>
      <c r="I699" s="99"/>
      <c r="J699" s="100"/>
      <c r="K699" s="100"/>
      <c r="L699" s="100"/>
      <c r="M699" s="100"/>
      <c r="N699" s="100"/>
      <c r="O699" s="100"/>
      <c r="P699" s="1"/>
      <c r="Q699" s="1"/>
      <c r="R699" s="1"/>
      <c r="S699" s="1"/>
      <c r="T699" s="1"/>
      <c r="U699" s="1"/>
      <c r="V699" s="1"/>
      <c r="W699" s="1"/>
      <c r="X699" s="6"/>
      <c r="Y699" s="101"/>
      <c r="Z699" s="102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  <c r="AL699" s="6"/>
      <c r="AM699" s="6"/>
      <c r="AN699" s="6"/>
      <c r="AO699" s="6"/>
      <c r="AP699" s="6"/>
      <c r="AQ699" s="6"/>
      <c r="AR699" s="6"/>
      <c r="AS699" s="6"/>
      <c r="AT699" s="6"/>
      <c r="AU699" s="5"/>
      <c r="AV699" s="5"/>
      <c r="AW699" s="5"/>
      <c r="AX699" s="6"/>
      <c r="AY699" s="6"/>
      <c r="AZ699" s="7"/>
      <c r="BA699" s="6"/>
      <c r="BB699" s="6"/>
      <c r="BC699" s="6"/>
      <c r="BD699" s="6"/>
      <c r="BE699" s="6"/>
      <c r="BF699" s="5"/>
      <c r="BG699" s="5"/>
      <c r="BH699" s="5"/>
      <c r="BI699" s="5"/>
      <c r="BJ699" s="5"/>
      <c r="BK699" s="5"/>
      <c r="BL699" s="5"/>
      <c r="BM699" s="5"/>
      <c r="BN699" s="5"/>
      <c r="BO699" s="5"/>
      <c r="BP699" s="5"/>
      <c r="BQ699" s="5"/>
      <c r="BR699" s="5"/>
      <c r="BS699" s="5"/>
      <c r="BT699" s="5"/>
      <c r="BU699" s="5"/>
      <c r="BV699" s="5"/>
      <c r="BW699" s="40"/>
    </row>
    <row r="700" spans="1:75" ht="15.75" customHeight="1">
      <c r="A700" s="61"/>
      <c r="B700" s="61"/>
      <c r="C700" s="1"/>
      <c r="D700" s="1"/>
      <c r="E700" s="62"/>
      <c r="F700" s="98"/>
      <c r="G700" s="98"/>
      <c r="H700" s="38"/>
      <c r="I700" s="99"/>
      <c r="J700" s="100"/>
      <c r="K700" s="100"/>
      <c r="L700" s="100"/>
      <c r="M700" s="100"/>
      <c r="N700" s="100"/>
      <c r="O700" s="100"/>
      <c r="P700" s="1"/>
      <c r="Q700" s="1"/>
      <c r="R700" s="1"/>
      <c r="S700" s="1"/>
      <c r="T700" s="1"/>
      <c r="U700" s="1"/>
      <c r="V700" s="1"/>
      <c r="W700" s="1"/>
      <c r="X700" s="6"/>
      <c r="Y700" s="101"/>
      <c r="Z700" s="102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  <c r="AL700" s="6"/>
      <c r="AM700" s="6"/>
      <c r="AN700" s="6"/>
      <c r="AO700" s="6"/>
      <c r="AP700" s="6"/>
      <c r="AQ700" s="6"/>
      <c r="AR700" s="6"/>
      <c r="AS700" s="6"/>
      <c r="AT700" s="6"/>
      <c r="AU700" s="5"/>
      <c r="AV700" s="5"/>
      <c r="AW700" s="5"/>
      <c r="AX700" s="6"/>
      <c r="AY700" s="6"/>
      <c r="AZ700" s="7"/>
      <c r="BA700" s="6"/>
      <c r="BB700" s="6"/>
      <c r="BC700" s="6"/>
      <c r="BD700" s="6"/>
      <c r="BE700" s="6"/>
      <c r="BF700" s="5"/>
      <c r="BG700" s="5"/>
      <c r="BH700" s="5"/>
      <c r="BI700" s="5"/>
      <c r="BJ700" s="5"/>
      <c r="BK700" s="5"/>
      <c r="BL700" s="5"/>
      <c r="BM700" s="5"/>
      <c r="BN700" s="5"/>
      <c r="BO700" s="5"/>
      <c r="BP700" s="5"/>
      <c r="BQ700" s="5"/>
      <c r="BR700" s="5"/>
      <c r="BS700" s="5"/>
      <c r="BT700" s="5"/>
      <c r="BU700" s="5"/>
      <c r="BV700" s="5"/>
      <c r="BW700" s="40"/>
    </row>
    <row r="701" spans="1:75" ht="15.75" customHeight="1">
      <c r="A701" s="61"/>
      <c r="B701" s="61"/>
      <c r="C701" s="1"/>
      <c r="D701" s="1"/>
      <c r="E701" s="62"/>
      <c r="F701" s="98"/>
      <c r="G701" s="98"/>
      <c r="H701" s="38"/>
      <c r="I701" s="99"/>
      <c r="J701" s="100"/>
      <c r="K701" s="100"/>
      <c r="L701" s="100"/>
      <c r="M701" s="100"/>
      <c r="N701" s="100"/>
      <c r="O701" s="100"/>
      <c r="P701" s="1"/>
      <c r="Q701" s="1"/>
      <c r="R701" s="1"/>
      <c r="S701" s="1"/>
      <c r="T701" s="1"/>
      <c r="U701" s="1"/>
      <c r="V701" s="1"/>
      <c r="W701" s="1"/>
      <c r="X701" s="6"/>
      <c r="Y701" s="101"/>
      <c r="Z701" s="102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  <c r="AL701" s="6"/>
      <c r="AM701" s="6"/>
      <c r="AN701" s="6"/>
      <c r="AO701" s="6"/>
      <c r="AP701" s="6"/>
      <c r="AQ701" s="6"/>
      <c r="AR701" s="6"/>
      <c r="AS701" s="6"/>
      <c r="AT701" s="6"/>
      <c r="AU701" s="5"/>
      <c r="AV701" s="5"/>
      <c r="AW701" s="5"/>
      <c r="AX701" s="6"/>
      <c r="AY701" s="6"/>
      <c r="AZ701" s="7"/>
      <c r="BA701" s="6"/>
      <c r="BB701" s="6"/>
      <c r="BC701" s="6"/>
      <c r="BD701" s="6"/>
      <c r="BE701" s="6"/>
      <c r="BF701" s="5"/>
      <c r="BG701" s="5"/>
      <c r="BH701" s="5"/>
      <c r="BI701" s="5"/>
      <c r="BJ701" s="5"/>
      <c r="BK701" s="5"/>
      <c r="BL701" s="5"/>
      <c r="BM701" s="5"/>
      <c r="BN701" s="5"/>
      <c r="BO701" s="5"/>
      <c r="BP701" s="5"/>
      <c r="BQ701" s="5"/>
      <c r="BR701" s="5"/>
      <c r="BS701" s="5"/>
      <c r="BT701" s="5"/>
      <c r="BU701" s="5"/>
      <c r="BV701" s="5"/>
      <c r="BW701" s="40"/>
    </row>
    <row r="702" spans="1:75" ht="15.75" customHeight="1">
      <c r="A702" s="61"/>
      <c r="B702" s="61"/>
      <c r="C702" s="1"/>
      <c r="D702" s="1"/>
      <c r="E702" s="62"/>
      <c r="F702" s="98"/>
      <c r="G702" s="98"/>
      <c r="H702" s="38"/>
      <c r="I702" s="99"/>
      <c r="J702" s="100"/>
      <c r="K702" s="100"/>
      <c r="L702" s="100"/>
      <c r="M702" s="100"/>
      <c r="N702" s="100"/>
      <c r="O702" s="100"/>
      <c r="P702" s="1"/>
      <c r="Q702" s="1"/>
      <c r="R702" s="1"/>
      <c r="S702" s="1"/>
      <c r="T702" s="1"/>
      <c r="U702" s="1"/>
      <c r="V702" s="1"/>
      <c r="W702" s="1"/>
      <c r="X702" s="6"/>
      <c r="Y702" s="101"/>
      <c r="Z702" s="102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  <c r="AL702" s="6"/>
      <c r="AM702" s="6"/>
      <c r="AN702" s="6"/>
      <c r="AO702" s="6"/>
      <c r="AP702" s="6"/>
      <c r="AQ702" s="6"/>
      <c r="AR702" s="6"/>
      <c r="AS702" s="6"/>
      <c r="AT702" s="6"/>
      <c r="AU702" s="5"/>
      <c r="AV702" s="5"/>
      <c r="AW702" s="5"/>
      <c r="AX702" s="6"/>
      <c r="AY702" s="6"/>
      <c r="AZ702" s="7"/>
      <c r="BA702" s="6"/>
      <c r="BB702" s="6"/>
      <c r="BC702" s="6"/>
      <c r="BD702" s="6"/>
      <c r="BE702" s="6"/>
      <c r="BF702" s="5"/>
      <c r="BG702" s="5"/>
      <c r="BH702" s="5"/>
      <c r="BI702" s="5"/>
      <c r="BJ702" s="5"/>
      <c r="BK702" s="5"/>
      <c r="BL702" s="5"/>
      <c r="BM702" s="5"/>
      <c r="BN702" s="5"/>
      <c r="BO702" s="5"/>
      <c r="BP702" s="5"/>
      <c r="BQ702" s="5"/>
      <c r="BR702" s="5"/>
      <c r="BS702" s="5"/>
      <c r="BT702" s="5"/>
      <c r="BU702" s="5"/>
      <c r="BV702" s="5"/>
      <c r="BW702" s="40"/>
    </row>
    <row r="703" spans="1:75" ht="15.75" customHeight="1">
      <c r="A703" s="61"/>
      <c r="B703" s="61"/>
      <c r="C703" s="1"/>
      <c r="D703" s="1"/>
      <c r="E703" s="62"/>
      <c r="F703" s="98"/>
      <c r="G703" s="98"/>
      <c r="H703" s="38"/>
      <c r="I703" s="99"/>
      <c r="J703" s="100"/>
      <c r="K703" s="100"/>
      <c r="L703" s="100"/>
      <c r="M703" s="100"/>
      <c r="N703" s="100"/>
      <c r="O703" s="100"/>
      <c r="P703" s="1"/>
      <c r="Q703" s="1"/>
      <c r="R703" s="1"/>
      <c r="S703" s="1"/>
      <c r="T703" s="1"/>
      <c r="U703" s="1"/>
      <c r="V703" s="1"/>
      <c r="W703" s="1"/>
      <c r="X703" s="6"/>
      <c r="Y703" s="101"/>
      <c r="Z703" s="102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  <c r="AL703" s="6"/>
      <c r="AM703" s="6"/>
      <c r="AN703" s="6"/>
      <c r="AO703" s="6"/>
      <c r="AP703" s="6"/>
      <c r="AQ703" s="6"/>
      <c r="AR703" s="6"/>
      <c r="AS703" s="6"/>
      <c r="AT703" s="6"/>
      <c r="AU703" s="5"/>
      <c r="AV703" s="5"/>
      <c r="AW703" s="5"/>
      <c r="AX703" s="6"/>
      <c r="AY703" s="6"/>
      <c r="AZ703" s="7"/>
      <c r="BA703" s="6"/>
      <c r="BB703" s="6"/>
      <c r="BC703" s="6"/>
      <c r="BD703" s="6"/>
      <c r="BE703" s="6"/>
      <c r="BF703" s="5"/>
      <c r="BG703" s="5"/>
      <c r="BH703" s="5"/>
      <c r="BI703" s="5"/>
      <c r="BJ703" s="5"/>
      <c r="BK703" s="5"/>
      <c r="BL703" s="5"/>
      <c r="BM703" s="5"/>
      <c r="BN703" s="5"/>
      <c r="BO703" s="5"/>
      <c r="BP703" s="5"/>
      <c r="BQ703" s="5"/>
      <c r="BR703" s="5"/>
      <c r="BS703" s="5"/>
      <c r="BT703" s="5"/>
      <c r="BU703" s="5"/>
      <c r="BV703" s="5"/>
      <c r="BW703" s="40"/>
    </row>
    <row r="704" spans="1:75" ht="15.75" customHeight="1">
      <c r="A704" s="61"/>
      <c r="B704" s="61"/>
      <c r="C704" s="1"/>
      <c r="D704" s="1"/>
      <c r="E704" s="62"/>
      <c r="F704" s="98"/>
      <c r="G704" s="98"/>
      <c r="H704" s="38"/>
      <c r="I704" s="99"/>
      <c r="J704" s="100"/>
      <c r="K704" s="100"/>
      <c r="L704" s="100"/>
      <c r="M704" s="100"/>
      <c r="N704" s="100"/>
      <c r="O704" s="100"/>
      <c r="P704" s="1"/>
      <c r="Q704" s="1"/>
      <c r="R704" s="1"/>
      <c r="S704" s="1"/>
      <c r="T704" s="1"/>
      <c r="U704" s="1"/>
      <c r="V704" s="1"/>
      <c r="W704" s="1"/>
      <c r="X704" s="6"/>
      <c r="Y704" s="101"/>
      <c r="Z704" s="102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  <c r="AL704" s="6"/>
      <c r="AM704" s="6"/>
      <c r="AN704" s="6"/>
      <c r="AO704" s="6"/>
      <c r="AP704" s="6"/>
      <c r="AQ704" s="6"/>
      <c r="AR704" s="6"/>
      <c r="AS704" s="6"/>
      <c r="AT704" s="6"/>
      <c r="AU704" s="5"/>
      <c r="AV704" s="5"/>
      <c r="AW704" s="5"/>
      <c r="AX704" s="6"/>
      <c r="AY704" s="6"/>
      <c r="AZ704" s="7"/>
      <c r="BA704" s="6"/>
      <c r="BB704" s="6"/>
      <c r="BC704" s="6"/>
      <c r="BD704" s="6"/>
      <c r="BE704" s="6"/>
      <c r="BF704" s="5"/>
      <c r="BG704" s="5"/>
      <c r="BH704" s="5"/>
      <c r="BI704" s="5"/>
      <c r="BJ704" s="5"/>
      <c r="BK704" s="5"/>
      <c r="BL704" s="5"/>
      <c r="BM704" s="5"/>
      <c r="BN704" s="5"/>
      <c r="BO704" s="5"/>
      <c r="BP704" s="5"/>
      <c r="BQ704" s="5"/>
      <c r="BR704" s="5"/>
      <c r="BS704" s="5"/>
      <c r="BT704" s="5"/>
      <c r="BU704" s="5"/>
      <c r="BV704" s="5"/>
      <c r="BW704" s="40"/>
    </row>
    <row r="705" spans="1:75" ht="15.75" customHeight="1">
      <c r="A705" s="61"/>
      <c r="B705" s="61"/>
      <c r="C705" s="1"/>
      <c r="D705" s="1"/>
      <c r="E705" s="62"/>
      <c r="F705" s="98"/>
      <c r="G705" s="98"/>
      <c r="H705" s="38"/>
      <c r="I705" s="99"/>
      <c r="J705" s="100"/>
      <c r="K705" s="100"/>
      <c r="L705" s="100"/>
      <c r="M705" s="100"/>
      <c r="N705" s="100"/>
      <c r="O705" s="100"/>
      <c r="P705" s="1"/>
      <c r="Q705" s="1"/>
      <c r="R705" s="1"/>
      <c r="S705" s="1"/>
      <c r="T705" s="1"/>
      <c r="U705" s="1"/>
      <c r="V705" s="1"/>
      <c r="W705" s="1"/>
      <c r="X705" s="6"/>
      <c r="Y705" s="101"/>
      <c r="Z705" s="102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  <c r="AL705" s="6"/>
      <c r="AM705" s="6"/>
      <c r="AN705" s="6"/>
      <c r="AO705" s="6"/>
      <c r="AP705" s="6"/>
      <c r="AQ705" s="6"/>
      <c r="AR705" s="6"/>
      <c r="AS705" s="6"/>
      <c r="AT705" s="6"/>
      <c r="AU705" s="5"/>
      <c r="AV705" s="5"/>
      <c r="AW705" s="5"/>
      <c r="AX705" s="6"/>
      <c r="AY705" s="6"/>
      <c r="AZ705" s="7"/>
      <c r="BA705" s="6"/>
      <c r="BB705" s="6"/>
      <c r="BC705" s="6"/>
      <c r="BD705" s="6"/>
      <c r="BE705" s="6"/>
      <c r="BF705" s="5"/>
      <c r="BG705" s="5"/>
      <c r="BH705" s="5"/>
      <c r="BI705" s="5"/>
      <c r="BJ705" s="5"/>
      <c r="BK705" s="5"/>
      <c r="BL705" s="5"/>
      <c r="BM705" s="5"/>
      <c r="BN705" s="5"/>
      <c r="BO705" s="5"/>
      <c r="BP705" s="5"/>
      <c r="BQ705" s="5"/>
      <c r="BR705" s="5"/>
      <c r="BS705" s="5"/>
      <c r="BT705" s="5"/>
      <c r="BU705" s="5"/>
      <c r="BV705" s="5"/>
      <c r="BW705" s="40"/>
    </row>
    <row r="706" spans="1:75" ht="15.75" customHeight="1">
      <c r="A706" s="61"/>
      <c r="B706" s="61"/>
      <c r="C706" s="1"/>
      <c r="D706" s="1"/>
      <c r="E706" s="62"/>
      <c r="F706" s="98"/>
      <c r="G706" s="98"/>
      <c r="H706" s="38"/>
      <c r="I706" s="99"/>
      <c r="J706" s="100"/>
      <c r="K706" s="100"/>
      <c r="L706" s="100"/>
      <c r="M706" s="100"/>
      <c r="N706" s="100"/>
      <c r="O706" s="100"/>
      <c r="P706" s="1"/>
      <c r="Q706" s="1"/>
      <c r="R706" s="1"/>
      <c r="S706" s="1"/>
      <c r="T706" s="1"/>
      <c r="U706" s="1"/>
      <c r="V706" s="1"/>
      <c r="W706" s="1"/>
      <c r="X706" s="6"/>
      <c r="Y706" s="101"/>
      <c r="Z706" s="102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  <c r="AL706" s="6"/>
      <c r="AM706" s="6"/>
      <c r="AN706" s="6"/>
      <c r="AO706" s="6"/>
      <c r="AP706" s="6"/>
      <c r="AQ706" s="6"/>
      <c r="AR706" s="6"/>
      <c r="AS706" s="6"/>
      <c r="AT706" s="6"/>
      <c r="AU706" s="5"/>
      <c r="AV706" s="5"/>
      <c r="AW706" s="5"/>
      <c r="AX706" s="6"/>
      <c r="AY706" s="6"/>
      <c r="AZ706" s="7"/>
      <c r="BA706" s="6"/>
      <c r="BB706" s="6"/>
      <c r="BC706" s="6"/>
      <c r="BD706" s="6"/>
      <c r="BE706" s="6"/>
      <c r="BF706" s="5"/>
      <c r="BG706" s="5"/>
      <c r="BH706" s="5"/>
      <c r="BI706" s="5"/>
      <c r="BJ706" s="5"/>
      <c r="BK706" s="5"/>
      <c r="BL706" s="5"/>
      <c r="BM706" s="5"/>
      <c r="BN706" s="5"/>
      <c r="BO706" s="5"/>
      <c r="BP706" s="5"/>
      <c r="BQ706" s="5"/>
      <c r="BR706" s="5"/>
      <c r="BS706" s="5"/>
      <c r="BT706" s="5"/>
      <c r="BU706" s="5"/>
      <c r="BV706" s="5"/>
      <c r="BW706" s="40"/>
    </row>
    <row r="707" spans="1:75" ht="15.75" customHeight="1">
      <c r="A707" s="61"/>
      <c r="B707" s="61"/>
      <c r="C707" s="1"/>
      <c r="D707" s="1"/>
      <c r="E707" s="62"/>
      <c r="F707" s="98"/>
      <c r="G707" s="98"/>
      <c r="H707" s="38"/>
      <c r="I707" s="99"/>
      <c r="J707" s="100"/>
      <c r="K707" s="100"/>
      <c r="L707" s="100"/>
      <c r="M707" s="100"/>
      <c r="N707" s="100"/>
      <c r="O707" s="100"/>
      <c r="P707" s="1"/>
      <c r="Q707" s="1"/>
      <c r="R707" s="1"/>
      <c r="S707" s="1"/>
      <c r="T707" s="1"/>
      <c r="U707" s="1"/>
      <c r="V707" s="1"/>
      <c r="W707" s="1"/>
      <c r="X707" s="6"/>
      <c r="Y707" s="101"/>
      <c r="Z707" s="102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  <c r="AL707" s="6"/>
      <c r="AM707" s="6"/>
      <c r="AN707" s="6"/>
      <c r="AO707" s="6"/>
      <c r="AP707" s="6"/>
      <c r="AQ707" s="6"/>
      <c r="AR707" s="6"/>
      <c r="AS707" s="6"/>
      <c r="AT707" s="6"/>
      <c r="AU707" s="5"/>
      <c r="AV707" s="5"/>
      <c r="AW707" s="5"/>
      <c r="AX707" s="6"/>
      <c r="AY707" s="6"/>
      <c r="AZ707" s="7"/>
      <c r="BA707" s="6"/>
      <c r="BB707" s="6"/>
      <c r="BC707" s="6"/>
      <c r="BD707" s="6"/>
      <c r="BE707" s="6"/>
      <c r="BF707" s="5"/>
      <c r="BG707" s="5"/>
      <c r="BH707" s="5"/>
      <c r="BI707" s="5"/>
      <c r="BJ707" s="5"/>
      <c r="BK707" s="5"/>
      <c r="BL707" s="5"/>
      <c r="BM707" s="5"/>
      <c r="BN707" s="5"/>
      <c r="BO707" s="5"/>
      <c r="BP707" s="5"/>
      <c r="BQ707" s="5"/>
      <c r="BR707" s="5"/>
      <c r="BS707" s="5"/>
      <c r="BT707" s="5"/>
      <c r="BU707" s="5"/>
      <c r="BV707" s="5"/>
      <c r="BW707" s="40"/>
    </row>
    <row r="708" spans="1:75" ht="15.75" customHeight="1">
      <c r="A708" s="61"/>
      <c r="B708" s="61"/>
      <c r="C708" s="1"/>
      <c r="D708" s="1"/>
      <c r="E708" s="62"/>
      <c r="F708" s="98"/>
      <c r="G708" s="98"/>
      <c r="H708" s="38"/>
      <c r="I708" s="99"/>
      <c r="J708" s="100"/>
      <c r="K708" s="100"/>
      <c r="L708" s="100"/>
      <c r="M708" s="100"/>
      <c r="N708" s="100"/>
      <c r="O708" s="100"/>
      <c r="P708" s="1"/>
      <c r="Q708" s="1"/>
      <c r="R708" s="1"/>
      <c r="S708" s="1"/>
      <c r="T708" s="1"/>
      <c r="U708" s="1"/>
      <c r="V708" s="1"/>
      <c r="W708" s="1"/>
      <c r="X708" s="6"/>
      <c r="Y708" s="101"/>
      <c r="Z708" s="102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  <c r="AL708" s="6"/>
      <c r="AM708" s="6"/>
      <c r="AN708" s="6"/>
      <c r="AO708" s="6"/>
      <c r="AP708" s="6"/>
      <c r="AQ708" s="6"/>
      <c r="AR708" s="6"/>
      <c r="AS708" s="6"/>
      <c r="AT708" s="6"/>
      <c r="AU708" s="5"/>
      <c r="AV708" s="5"/>
      <c r="AW708" s="5"/>
      <c r="AX708" s="6"/>
      <c r="AY708" s="6"/>
      <c r="AZ708" s="7"/>
      <c r="BA708" s="6"/>
      <c r="BB708" s="6"/>
      <c r="BC708" s="6"/>
      <c r="BD708" s="6"/>
      <c r="BE708" s="6"/>
      <c r="BF708" s="5"/>
      <c r="BG708" s="5"/>
      <c r="BH708" s="5"/>
      <c r="BI708" s="5"/>
      <c r="BJ708" s="5"/>
      <c r="BK708" s="5"/>
      <c r="BL708" s="5"/>
      <c r="BM708" s="5"/>
      <c r="BN708" s="5"/>
      <c r="BO708" s="5"/>
      <c r="BP708" s="5"/>
      <c r="BQ708" s="5"/>
      <c r="BR708" s="5"/>
      <c r="BS708" s="5"/>
      <c r="BT708" s="5"/>
      <c r="BU708" s="5"/>
      <c r="BV708" s="5"/>
      <c r="BW708" s="40"/>
    </row>
    <row r="709" spans="1:75" ht="15.75" customHeight="1">
      <c r="A709" s="61"/>
      <c r="B709" s="61"/>
      <c r="C709" s="1"/>
      <c r="D709" s="1"/>
      <c r="E709" s="62"/>
      <c r="F709" s="98"/>
      <c r="G709" s="98"/>
      <c r="H709" s="38"/>
      <c r="I709" s="99"/>
      <c r="J709" s="100"/>
      <c r="K709" s="100"/>
      <c r="L709" s="100"/>
      <c r="M709" s="100"/>
      <c r="N709" s="100"/>
      <c r="O709" s="100"/>
      <c r="P709" s="1"/>
      <c r="Q709" s="1"/>
      <c r="R709" s="1"/>
      <c r="S709" s="1"/>
      <c r="T709" s="1"/>
      <c r="U709" s="1"/>
      <c r="V709" s="1"/>
      <c r="W709" s="1"/>
      <c r="X709" s="6"/>
      <c r="Y709" s="101"/>
      <c r="Z709" s="102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  <c r="AL709" s="6"/>
      <c r="AM709" s="6"/>
      <c r="AN709" s="6"/>
      <c r="AO709" s="6"/>
      <c r="AP709" s="6"/>
      <c r="AQ709" s="6"/>
      <c r="AR709" s="6"/>
      <c r="AS709" s="6"/>
      <c r="AT709" s="6"/>
      <c r="AU709" s="5"/>
      <c r="AV709" s="5"/>
      <c r="AW709" s="5"/>
      <c r="AX709" s="6"/>
      <c r="AY709" s="6"/>
      <c r="AZ709" s="7"/>
      <c r="BA709" s="6"/>
      <c r="BB709" s="6"/>
      <c r="BC709" s="6"/>
      <c r="BD709" s="6"/>
      <c r="BE709" s="6"/>
      <c r="BF709" s="5"/>
      <c r="BG709" s="5"/>
      <c r="BH709" s="5"/>
      <c r="BI709" s="5"/>
      <c r="BJ709" s="5"/>
      <c r="BK709" s="5"/>
      <c r="BL709" s="5"/>
      <c r="BM709" s="5"/>
      <c r="BN709" s="5"/>
      <c r="BO709" s="5"/>
      <c r="BP709" s="5"/>
      <c r="BQ709" s="5"/>
      <c r="BR709" s="5"/>
      <c r="BS709" s="5"/>
      <c r="BT709" s="5"/>
      <c r="BU709" s="5"/>
      <c r="BV709" s="5"/>
      <c r="BW709" s="40"/>
    </row>
    <row r="710" spans="1:75" ht="15.75" customHeight="1">
      <c r="A710" s="61"/>
      <c r="B710" s="61"/>
      <c r="C710" s="1"/>
      <c r="D710" s="1"/>
      <c r="E710" s="62"/>
      <c r="F710" s="98"/>
      <c r="G710" s="98"/>
      <c r="H710" s="38"/>
      <c r="I710" s="99"/>
      <c r="J710" s="100"/>
      <c r="K710" s="100"/>
      <c r="L710" s="100"/>
      <c r="M710" s="100"/>
      <c r="N710" s="100"/>
      <c r="O710" s="100"/>
      <c r="P710" s="1"/>
      <c r="Q710" s="1"/>
      <c r="R710" s="1"/>
      <c r="S710" s="1"/>
      <c r="T710" s="1"/>
      <c r="U710" s="1"/>
      <c r="V710" s="1"/>
      <c r="W710" s="1"/>
      <c r="X710" s="6"/>
      <c r="Y710" s="101"/>
      <c r="Z710" s="102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  <c r="AL710" s="6"/>
      <c r="AM710" s="6"/>
      <c r="AN710" s="6"/>
      <c r="AO710" s="6"/>
      <c r="AP710" s="6"/>
      <c r="AQ710" s="6"/>
      <c r="AR710" s="6"/>
      <c r="AS710" s="6"/>
      <c r="AT710" s="6"/>
      <c r="AU710" s="5"/>
      <c r="AV710" s="5"/>
      <c r="AW710" s="5"/>
      <c r="AX710" s="6"/>
      <c r="AY710" s="6"/>
      <c r="AZ710" s="7"/>
      <c r="BA710" s="6"/>
      <c r="BB710" s="6"/>
      <c r="BC710" s="6"/>
      <c r="BD710" s="6"/>
      <c r="BE710" s="6"/>
      <c r="BF710" s="5"/>
      <c r="BG710" s="5"/>
      <c r="BH710" s="5"/>
      <c r="BI710" s="5"/>
      <c r="BJ710" s="5"/>
      <c r="BK710" s="5"/>
      <c r="BL710" s="5"/>
      <c r="BM710" s="5"/>
      <c r="BN710" s="5"/>
      <c r="BO710" s="5"/>
      <c r="BP710" s="5"/>
      <c r="BQ710" s="5"/>
      <c r="BR710" s="5"/>
      <c r="BS710" s="5"/>
      <c r="BT710" s="5"/>
      <c r="BU710" s="5"/>
      <c r="BV710" s="5"/>
      <c r="BW710" s="40"/>
    </row>
    <row r="711" spans="1:75" ht="15.75" customHeight="1">
      <c r="A711" s="61"/>
      <c r="B711" s="61"/>
      <c r="C711" s="1"/>
      <c r="D711" s="1"/>
      <c r="E711" s="62"/>
      <c r="F711" s="98"/>
      <c r="G711" s="98"/>
      <c r="H711" s="38"/>
      <c r="I711" s="99"/>
      <c r="J711" s="100"/>
      <c r="K711" s="100"/>
      <c r="L711" s="100"/>
      <c r="M711" s="100"/>
      <c r="N711" s="100"/>
      <c r="O711" s="100"/>
      <c r="P711" s="1"/>
      <c r="Q711" s="1"/>
      <c r="R711" s="1"/>
      <c r="S711" s="1"/>
      <c r="T711" s="1"/>
      <c r="U711" s="1"/>
      <c r="V711" s="1"/>
      <c r="W711" s="1"/>
      <c r="X711" s="6"/>
      <c r="Y711" s="101"/>
      <c r="Z711" s="102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  <c r="AL711" s="6"/>
      <c r="AM711" s="6"/>
      <c r="AN711" s="6"/>
      <c r="AO711" s="6"/>
      <c r="AP711" s="6"/>
      <c r="AQ711" s="6"/>
      <c r="AR711" s="6"/>
      <c r="AS711" s="6"/>
      <c r="AT711" s="6"/>
      <c r="AU711" s="5"/>
      <c r="AV711" s="5"/>
      <c r="AW711" s="5"/>
      <c r="AX711" s="6"/>
      <c r="AY711" s="6"/>
      <c r="AZ711" s="7"/>
      <c r="BA711" s="6"/>
      <c r="BB711" s="6"/>
      <c r="BC711" s="6"/>
      <c r="BD711" s="6"/>
      <c r="BE711" s="6"/>
      <c r="BF711" s="5"/>
      <c r="BG711" s="5"/>
      <c r="BH711" s="5"/>
      <c r="BI711" s="5"/>
      <c r="BJ711" s="5"/>
      <c r="BK711" s="5"/>
      <c r="BL711" s="5"/>
      <c r="BM711" s="5"/>
      <c r="BN711" s="5"/>
      <c r="BO711" s="5"/>
      <c r="BP711" s="5"/>
      <c r="BQ711" s="5"/>
      <c r="BR711" s="5"/>
      <c r="BS711" s="5"/>
      <c r="BT711" s="5"/>
      <c r="BU711" s="5"/>
      <c r="BV711" s="5"/>
      <c r="BW711" s="40"/>
    </row>
    <row r="712" spans="1:75" ht="15.75" customHeight="1">
      <c r="A712" s="61"/>
      <c r="B712" s="61"/>
      <c r="C712" s="1"/>
      <c r="D712" s="1"/>
      <c r="E712" s="62"/>
      <c r="F712" s="98"/>
      <c r="G712" s="98"/>
      <c r="H712" s="38"/>
      <c r="I712" s="99"/>
      <c r="J712" s="100"/>
      <c r="K712" s="100"/>
      <c r="L712" s="100"/>
      <c r="M712" s="100"/>
      <c r="N712" s="100"/>
      <c r="O712" s="100"/>
      <c r="P712" s="1"/>
      <c r="Q712" s="1"/>
      <c r="R712" s="1"/>
      <c r="S712" s="1"/>
      <c r="T712" s="1"/>
      <c r="U712" s="1"/>
      <c r="V712" s="1"/>
      <c r="W712" s="1"/>
      <c r="X712" s="6"/>
      <c r="Y712" s="101"/>
      <c r="Z712" s="102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  <c r="AL712" s="6"/>
      <c r="AM712" s="6"/>
      <c r="AN712" s="6"/>
      <c r="AO712" s="6"/>
      <c r="AP712" s="6"/>
      <c r="AQ712" s="6"/>
      <c r="AR712" s="6"/>
      <c r="AS712" s="6"/>
      <c r="AT712" s="6"/>
      <c r="AU712" s="5"/>
      <c r="AV712" s="5"/>
      <c r="AW712" s="5"/>
      <c r="AX712" s="6"/>
      <c r="AY712" s="6"/>
      <c r="AZ712" s="7"/>
      <c r="BA712" s="6"/>
      <c r="BB712" s="6"/>
      <c r="BC712" s="6"/>
      <c r="BD712" s="6"/>
      <c r="BE712" s="6"/>
      <c r="BF712" s="5"/>
      <c r="BG712" s="5"/>
      <c r="BH712" s="5"/>
      <c r="BI712" s="5"/>
      <c r="BJ712" s="5"/>
      <c r="BK712" s="5"/>
      <c r="BL712" s="5"/>
      <c r="BM712" s="5"/>
      <c r="BN712" s="5"/>
      <c r="BO712" s="5"/>
      <c r="BP712" s="5"/>
      <c r="BQ712" s="5"/>
      <c r="BR712" s="5"/>
      <c r="BS712" s="5"/>
      <c r="BT712" s="5"/>
      <c r="BU712" s="5"/>
      <c r="BV712" s="5"/>
      <c r="BW712" s="40"/>
    </row>
    <row r="713" spans="1:75" ht="15.75" customHeight="1">
      <c r="A713" s="61"/>
      <c r="B713" s="61"/>
      <c r="C713" s="1"/>
      <c r="D713" s="1"/>
      <c r="E713" s="62"/>
      <c r="F713" s="98"/>
      <c r="G713" s="98"/>
      <c r="H713" s="38"/>
      <c r="I713" s="99"/>
      <c r="J713" s="100"/>
      <c r="K713" s="100"/>
      <c r="L713" s="100"/>
      <c r="M713" s="100"/>
      <c r="N713" s="100"/>
      <c r="O713" s="100"/>
      <c r="P713" s="1"/>
      <c r="Q713" s="1"/>
      <c r="R713" s="1"/>
      <c r="S713" s="1"/>
      <c r="T713" s="1"/>
      <c r="U713" s="1"/>
      <c r="V713" s="1"/>
      <c r="W713" s="1"/>
      <c r="X713" s="6"/>
      <c r="Y713" s="101"/>
      <c r="Z713" s="102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  <c r="AL713" s="6"/>
      <c r="AM713" s="6"/>
      <c r="AN713" s="6"/>
      <c r="AO713" s="6"/>
      <c r="AP713" s="6"/>
      <c r="AQ713" s="6"/>
      <c r="AR713" s="6"/>
      <c r="AS713" s="6"/>
      <c r="AT713" s="6"/>
      <c r="AU713" s="5"/>
      <c r="AV713" s="5"/>
      <c r="AW713" s="5"/>
      <c r="AX713" s="6"/>
      <c r="AY713" s="6"/>
      <c r="AZ713" s="7"/>
      <c r="BA713" s="6"/>
      <c r="BB713" s="6"/>
      <c r="BC713" s="6"/>
      <c r="BD713" s="6"/>
      <c r="BE713" s="6"/>
      <c r="BF713" s="5"/>
      <c r="BG713" s="5"/>
      <c r="BH713" s="5"/>
      <c r="BI713" s="5"/>
      <c r="BJ713" s="5"/>
      <c r="BK713" s="5"/>
      <c r="BL713" s="5"/>
      <c r="BM713" s="5"/>
      <c r="BN713" s="5"/>
      <c r="BO713" s="5"/>
      <c r="BP713" s="5"/>
      <c r="BQ713" s="5"/>
      <c r="BR713" s="5"/>
      <c r="BS713" s="5"/>
      <c r="BT713" s="5"/>
      <c r="BU713" s="5"/>
      <c r="BV713" s="5"/>
      <c r="BW713" s="40"/>
    </row>
    <row r="714" spans="1:75" ht="15.75" customHeight="1">
      <c r="A714" s="61"/>
      <c r="B714" s="61"/>
      <c r="C714" s="1"/>
      <c r="D714" s="1"/>
      <c r="E714" s="62"/>
      <c r="F714" s="98"/>
      <c r="G714" s="98"/>
      <c r="H714" s="38"/>
      <c r="I714" s="99"/>
      <c r="J714" s="100"/>
      <c r="K714" s="100"/>
      <c r="L714" s="100"/>
      <c r="M714" s="100"/>
      <c r="N714" s="100"/>
      <c r="O714" s="100"/>
      <c r="P714" s="1"/>
      <c r="Q714" s="1"/>
      <c r="R714" s="1"/>
      <c r="S714" s="1"/>
      <c r="T714" s="1"/>
      <c r="U714" s="1"/>
      <c r="V714" s="1"/>
      <c r="W714" s="1"/>
      <c r="X714" s="6"/>
      <c r="Y714" s="101"/>
      <c r="Z714" s="102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  <c r="AL714" s="6"/>
      <c r="AM714" s="6"/>
      <c r="AN714" s="6"/>
      <c r="AO714" s="6"/>
      <c r="AP714" s="6"/>
      <c r="AQ714" s="6"/>
      <c r="AR714" s="6"/>
      <c r="AS714" s="6"/>
      <c r="AT714" s="6"/>
      <c r="AU714" s="5"/>
      <c r="AV714" s="5"/>
      <c r="AW714" s="5"/>
      <c r="AX714" s="6"/>
      <c r="AY714" s="6"/>
      <c r="AZ714" s="7"/>
      <c r="BA714" s="6"/>
      <c r="BB714" s="6"/>
      <c r="BC714" s="6"/>
      <c r="BD714" s="6"/>
      <c r="BE714" s="6"/>
      <c r="BF714" s="5"/>
      <c r="BG714" s="5"/>
      <c r="BH714" s="5"/>
      <c r="BI714" s="5"/>
      <c r="BJ714" s="5"/>
      <c r="BK714" s="5"/>
      <c r="BL714" s="5"/>
      <c r="BM714" s="5"/>
      <c r="BN714" s="5"/>
      <c r="BO714" s="5"/>
      <c r="BP714" s="5"/>
      <c r="BQ714" s="5"/>
      <c r="BR714" s="5"/>
      <c r="BS714" s="5"/>
      <c r="BT714" s="5"/>
      <c r="BU714" s="5"/>
      <c r="BV714" s="5"/>
      <c r="BW714" s="40"/>
    </row>
    <row r="715" spans="1:75" ht="15.75" customHeight="1">
      <c r="A715" s="61"/>
      <c r="B715" s="61"/>
      <c r="C715" s="1"/>
      <c r="D715" s="1"/>
      <c r="E715" s="62"/>
      <c r="F715" s="98"/>
      <c r="G715" s="98"/>
      <c r="H715" s="38"/>
      <c r="I715" s="99"/>
      <c r="J715" s="100"/>
      <c r="K715" s="100"/>
      <c r="L715" s="100"/>
      <c r="M715" s="100"/>
      <c r="N715" s="100"/>
      <c r="O715" s="100"/>
      <c r="P715" s="1"/>
      <c r="Q715" s="1"/>
      <c r="R715" s="1"/>
      <c r="S715" s="1"/>
      <c r="T715" s="1"/>
      <c r="U715" s="1"/>
      <c r="V715" s="1"/>
      <c r="W715" s="1"/>
      <c r="X715" s="6"/>
      <c r="Y715" s="101"/>
      <c r="Z715" s="102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  <c r="AL715" s="6"/>
      <c r="AM715" s="6"/>
      <c r="AN715" s="6"/>
      <c r="AO715" s="6"/>
      <c r="AP715" s="6"/>
      <c r="AQ715" s="6"/>
      <c r="AR715" s="6"/>
      <c r="AS715" s="6"/>
      <c r="AT715" s="6"/>
      <c r="AU715" s="5"/>
      <c r="AV715" s="5"/>
      <c r="AW715" s="5"/>
      <c r="AX715" s="6"/>
      <c r="AY715" s="6"/>
      <c r="AZ715" s="7"/>
      <c r="BA715" s="6"/>
      <c r="BB715" s="6"/>
      <c r="BC715" s="6"/>
      <c r="BD715" s="6"/>
      <c r="BE715" s="6"/>
      <c r="BF715" s="5"/>
      <c r="BG715" s="5"/>
      <c r="BH715" s="5"/>
      <c r="BI715" s="5"/>
      <c r="BJ715" s="5"/>
      <c r="BK715" s="5"/>
      <c r="BL715" s="5"/>
      <c r="BM715" s="5"/>
      <c r="BN715" s="5"/>
      <c r="BO715" s="5"/>
      <c r="BP715" s="5"/>
      <c r="BQ715" s="5"/>
      <c r="BR715" s="5"/>
      <c r="BS715" s="5"/>
      <c r="BT715" s="5"/>
      <c r="BU715" s="5"/>
      <c r="BV715" s="5"/>
      <c r="BW715" s="40"/>
    </row>
    <row r="716" spans="1:75" ht="15.75" customHeight="1">
      <c r="A716" s="61"/>
      <c r="B716" s="61"/>
      <c r="C716" s="1"/>
      <c r="D716" s="1"/>
      <c r="E716" s="62"/>
      <c r="F716" s="98"/>
      <c r="G716" s="98"/>
      <c r="H716" s="38"/>
      <c r="I716" s="99"/>
      <c r="J716" s="100"/>
      <c r="K716" s="100"/>
      <c r="L716" s="100"/>
      <c r="M716" s="100"/>
      <c r="N716" s="100"/>
      <c r="O716" s="100"/>
      <c r="P716" s="1"/>
      <c r="Q716" s="1"/>
      <c r="R716" s="1"/>
      <c r="S716" s="1"/>
      <c r="T716" s="1"/>
      <c r="U716" s="1"/>
      <c r="V716" s="1"/>
      <c r="W716" s="1"/>
      <c r="X716" s="6"/>
      <c r="Y716" s="101"/>
      <c r="Z716" s="102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  <c r="AL716" s="6"/>
      <c r="AM716" s="6"/>
      <c r="AN716" s="6"/>
      <c r="AO716" s="6"/>
      <c r="AP716" s="6"/>
      <c r="AQ716" s="6"/>
      <c r="AR716" s="6"/>
      <c r="AS716" s="6"/>
      <c r="AT716" s="6"/>
      <c r="AU716" s="5"/>
      <c r="AV716" s="5"/>
      <c r="AW716" s="5"/>
      <c r="AX716" s="6"/>
      <c r="AY716" s="6"/>
      <c r="AZ716" s="7"/>
      <c r="BA716" s="6"/>
      <c r="BB716" s="6"/>
      <c r="BC716" s="6"/>
      <c r="BD716" s="6"/>
      <c r="BE716" s="6"/>
      <c r="BF716" s="5"/>
      <c r="BG716" s="5"/>
      <c r="BH716" s="5"/>
      <c r="BI716" s="5"/>
      <c r="BJ716" s="5"/>
      <c r="BK716" s="5"/>
      <c r="BL716" s="5"/>
      <c r="BM716" s="5"/>
      <c r="BN716" s="5"/>
      <c r="BO716" s="5"/>
      <c r="BP716" s="5"/>
      <c r="BQ716" s="5"/>
      <c r="BR716" s="5"/>
      <c r="BS716" s="5"/>
      <c r="BT716" s="5"/>
      <c r="BU716" s="5"/>
      <c r="BV716" s="5"/>
      <c r="BW716" s="40"/>
    </row>
    <row r="717" spans="1:75" ht="15.75" customHeight="1">
      <c r="A717" s="61"/>
      <c r="B717" s="61"/>
      <c r="C717" s="1"/>
      <c r="D717" s="1"/>
      <c r="E717" s="62"/>
      <c r="F717" s="98"/>
      <c r="G717" s="98"/>
      <c r="H717" s="38"/>
      <c r="I717" s="99"/>
      <c r="J717" s="100"/>
      <c r="K717" s="100"/>
      <c r="L717" s="100"/>
      <c r="M717" s="100"/>
      <c r="N717" s="100"/>
      <c r="O717" s="100"/>
      <c r="P717" s="1"/>
      <c r="Q717" s="1"/>
      <c r="R717" s="1"/>
      <c r="S717" s="1"/>
      <c r="T717" s="1"/>
      <c r="U717" s="1"/>
      <c r="V717" s="1"/>
      <c r="W717" s="1"/>
      <c r="X717" s="6"/>
      <c r="Y717" s="101"/>
      <c r="Z717" s="102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  <c r="AL717" s="6"/>
      <c r="AM717" s="6"/>
      <c r="AN717" s="6"/>
      <c r="AO717" s="6"/>
      <c r="AP717" s="6"/>
      <c r="AQ717" s="6"/>
      <c r="AR717" s="6"/>
      <c r="AS717" s="6"/>
      <c r="AT717" s="6"/>
      <c r="AU717" s="5"/>
      <c r="AV717" s="5"/>
      <c r="AW717" s="5"/>
      <c r="AX717" s="6"/>
      <c r="AY717" s="6"/>
      <c r="AZ717" s="7"/>
      <c r="BA717" s="6"/>
      <c r="BB717" s="6"/>
      <c r="BC717" s="6"/>
      <c r="BD717" s="6"/>
      <c r="BE717" s="6"/>
      <c r="BF717" s="5"/>
      <c r="BG717" s="5"/>
      <c r="BH717" s="5"/>
      <c r="BI717" s="5"/>
      <c r="BJ717" s="5"/>
      <c r="BK717" s="5"/>
      <c r="BL717" s="5"/>
      <c r="BM717" s="5"/>
      <c r="BN717" s="5"/>
      <c r="BO717" s="5"/>
      <c r="BP717" s="5"/>
      <c r="BQ717" s="5"/>
      <c r="BR717" s="5"/>
      <c r="BS717" s="5"/>
      <c r="BT717" s="5"/>
      <c r="BU717" s="5"/>
      <c r="BV717" s="5"/>
      <c r="BW717" s="40"/>
    </row>
    <row r="718" spans="1:75" ht="15.75" customHeight="1">
      <c r="A718" s="61"/>
      <c r="B718" s="61"/>
      <c r="C718" s="1"/>
      <c r="D718" s="1"/>
      <c r="E718" s="62"/>
      <c r="F718" s="98"/>
      <c r="G718" s="98"/>
      <c r="H718" s="38"/>
      <c r="I718" s="99"/>
      <c r="J718" s="100"/>
      <c r="K718" s="100"/>
      <c r="L718" s="100"/>
      <c r="M718" s="100"/>
      <c r="N718" s="100"/>
      <c r="O718" s="100"/>
      <c r="P718" s="1"/>
      <c r="Q718" s="1"/>
      <c r="R718" s="1"/>
      <c r="S718" s="1"/>
      <c r="T718" s="1"/>
      <c r="U718" s="1"/>
      <c r="V718" s="1"/>
      <c r="W718" s="1"/>
      <c r="X718" s="6"/>
      <c r="Y718" s="101"/>
      <c r="Z718" s="102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  <c r="AL718" s="6"/>
      <c r="AM718" s="6"/>
      <c r="AN718" s="6"/>
      <c r="AO718" s="6"/>
      <c r="AP718" s="6"/>
      <c r="AQ718" s="6"/>
      <c r="AR718" s="6"/>
      <c r="AS718" s="6"/>
      <c r="AT718" s="6"/>
      <c r="AU718" s="5"/>
      <c r="AV718" s="5"/>
      <c r="AW718" s="5"/>
      <c r="AX718" s="6"/>
      <c r="AY718" s="6"/>
      <c r="AZ718" s="7"/>
      <c r="BA718" s="6"/>
      <c r="BB718" s="6"/>
      <c r="BC718" s="6"/>
      <c r="BD718" s="6"/>
      <c r="BE718" s="6"/>
      <c r="BF718" s="5"/>
      <c r="BG718" s="5"/>
      <c r="BH718" s="5"/>
      <c r="BI718" s="5"/>
      <c r="BJ718" s="5"/>
      <c r="BK718" s="5"/>
      <c r="BL718" s="5"/>
      <c r="BM718" s="5"/>
      <c r="BN718" s="5"/>
      <c r="BO718" s="5"/>
      <c r="BP718" s="5"/>
      <c r="BQ718" s="5"/>
      <c r="BR718" s="5"/>
      <c r="BS718" s="5"/>
      <c r="BT718" s="5"/>
      <c r="BU718" s="5"/>
      <c r="BV718" s="5"/>
      <c r="BW718" s="40"/>
    </row>
    <row r="719" spans="1:75" ht="15.75" customHeight="1">
      <c r="A719" s="61"/>
      <c r="B719" s="61"/>
      <c r="C719" s="1"/>
      <c r="D719" s="1"/>
      <c r="E719" s="62"/>
      <c r="F719" s="98"/>
      <c r="G719" s="98"/>
      <c r="H719" s="38"/>
      <c r="I719" s="99"/>
      <c r="J719" s="100"/>
      <c r="K719" s="100"/>
      <c r="L719" s="100"/>
      <c r="M719" s="100"/>
      <c r="N719" s="100"/>
      <c r="O719" s="100"/>
      <c r="P719" s="1"/>
      <c r="Q719" s="1"/>
      <c r="R719" s="1"/>
      <c r="S719" s="1"/>
      <c r="T719" s="1"/>
      <c r="U719" s="1"/>
      <c r="V719" s="1"/>
      <c r="W719" s="1"/>
      <c r="X719" s="6"/>
      <c r="Y719" s="101"/>
      <c r="Z719" s="102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  <c r="AL719" s="6"/>
      <c r="AM719" s="6"/>
      <c r="AN719" s="6"/>
      <c r="AO719" s="6"/>
      <c r="AP719" s="6"/>
      <c r="AQ719" s="6"/>
      <c r="AR719" s="6"/>
      <c r="AS719" s="6"/>
      <c r="AT719" s="6"/>
      <c r="AU719" s="5"/>
      <c r="AV719" s="5"/>
      <c r="AW719" s="5"/>
      <c r="AX719" s="6"/>
      <c r="AY719" s="6"/>
      <c r="AZ719" s="7"/>
      <c r="BA719" s="6"/>
      <c r="BB719" s="6"/>
      <c r="BC719" s="6"/>
      <c r="BD719" s="6"/>
      <c r="BE719" s="6"/>
      <c r="BF719" s="5"/>
      <c r="BG719" s="5"/>
      <c r="BH719" s="5"/>
      <c r="BI719" s="5"/>
      <c r="BJ719" s="5"/>
      <c r="BK719" s="5"/>
      <c r="BL719" s="5"/>
      <c r="BM719" s="5"/>
      <c r="BN719" s="5"/>
      <c r="BO719" s="5"/>
      <c r="BP719" s="5"/>
      <c r="BQ719" s="5"/>
      <c r="BR719" s="5"/>
      <c r="BS719" s="5"/>
      <c r="BT719" s="5"/>
      <c r="BU719" s="5"/>
      <c r="BV719" s="5"/>
      <c r="BW719" s="40"/>
    </row>
    <row r="720" spans="1:75" ht="15.75" customHeight="1">
      <c r="A720" s="61"/>
      <c r="B720" s="61"/>
      <c r="C720" s="1"/>
      <c r="D720" s="1"/>
      <c r="E720" s="62"/>
      <c r="F720" s="98"/>
      <c r="G720" s="98"/>
      <c r="H720" s="38"/>
      <c r="I720" s="99"/>
      <c r="J720" s="100"/>
      <c r="K720" s="100"/>
      <c r="L720" s="100"/>
      <c r="M720" s="100"/>
      <c r="N720" s="100"/>
      <c r="O720" s="100"/>
      <c r="P720" s="1"/>
      <c r="Q720" s="1"/>
      <c r="R720" s="1"/>
      <c r="S720" s="1"/>
      <c r="T720" s="1"/>
      <c r="U720" s="1"/>
      <c r="V720" s="1"/>
      <c r="W720" s="1"/>
      <c r="X720" s="6"/>
      <c r="Y720" s="101"/>
      <c r="Z720" s="102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  <c r="AL720" s="6"/>
      <c r="AM720" s="6"/>
      <c r="AN720" s="6"/>
      <c r="AO720" s="6"/>
      <c r="AP720" s="6"/>
      <c r="AQ720" s="6"/>
      <c r="AR720" s="6"/>
      <c r="AS720" s="6"/>
      <c r="AT720" s="6"/>
      <c r="AU720" s="5"/>
      <c r="AV720" s="5"/>
      <c r="AW720" s="5"/>
      <c r="AX720" s="6"/>
      <c r="AY720" s="6"/>
      <c r="AZ720" s="7"/>
      <c r="BA720" s="6"/>
      <c r="BB720" s="6"/>
      <c r="BC720" s="6"/>
      <c r="BD720" s="6"/>
      <c r="BE720" s="6"/>
      <c r="BF720" s="5"/>
      <c r="BG720" s="5"/>
      <c r="BH720" s="5"/>
      <c r="BI720" s="5"/>
      <c r="BJ720" s="5"/>
      <c r="BK720" s="5"/>
      <c r="BL720" s="5"/>
      <c r="BM720" s="5"/>
      <c r="BN720" s="5"/>
      <c r="BO720" s="5"/>
      <c r="BP720" s="5"/>
      <c r="BQ720" s="5"/>
      <c r="BR720" s="5"/>
      <c r="BS720" s="5"/>
      <c r="BT720" s="5"/>
      <c r="BU720" s="5"/>
      <c r="BV720" s="5"/>
      <c r="BW720" s="40"/>
    </row>
    <row r="721" spans="1:75" ht="15.75" customHeight="1">
      <c r="A721" s="61"/>
      <c r="B721" s="61"/>
      <c r="C721" s="1"/>
      <c r="D721" s="1"/>
      <c r="E721" s="62"/>
      <c r="F721" s="98"/>
      <c r="G721" s="98"/>
      <c r="H721" s="38"/>
      <c r="I721" s="99"/>
      <c r="J721" s="100"/>
      <c r="K721" s="100"/>
      <c r="L721" s="100"/>
      <c r="M721" s="100"/>
      <c r="N721" s="100"/>
      <c r="O721" s="100"/>
      <c r="P721" s="1"/>
      <c r="Q721" s="1"/>
      <c r="R721" s="1"/>
      <c r="S721" s="1"/>
      <c r="T721" s="1"/>
      <c r="U721" s="1"/>
      <c r="V721" s="1"/>
      <c r="W721" s="1"/>
      <c r="X721" s="6"/>
      <c r="Y721" s="101"/>
      <c r="Z721" s="102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  <c r="AL721" s="6"/>
      <c r="AM721" s="6"/>
      <c r="AN721" s="6"/>
      <c r="AO721" s="6"/>
      <c r="AP721" s="6"/>
      <c r="AQ721" s="6"/>
      <c r="AR721" s="6"/>
      <c r="AS721" s="6"/>
      <c r="AT721" s="6"/>
      <c r="AU721" s="5"/>
      <c r="AV721" s="5"/>
      <c r="AW721" s="5"/>
      <c r="AX721" s="6"/>
      <c r="AY721" s="6"/>
      <c r="AZ721" s="7"/>
      <c r="BA721" s="6"/>
      <c r="BB721" s="6"/>
      <c r="BC721" s="6"/>
      <c r="BD721" s="6"/>
      <c r="BE721" s="6"/>
      <c r="BF721" s="5"/>
      <c r="BG721" s="5"/>
      <c r="BH721" s="5"/>
      <c r="BI721" s="5"/>
      <c r="BJ721" s="5"/>
      <c r="BK721" s="5"/>
      <c r="BL721" s="5"/>
      <c r="BM721" s="5"/>
      <c r="BN721" s="5"/>
      <c r="BO721" s="5"/>
      <c r="BP721" s="5"/>
      <c r="BQ721" s="5"/>
      <c r="BR721" s="5"/>
      <c r="BS721" s="5"/>
      <c r="BT721" s="5"/>
      <c r="BU721" s="5"/>
      <c r="BV721" s="5"/>
      <c r="BW721" s="40"/>
    </row>
    <row r="722" spans="1:75" ht="15.75" customHeight="1">
      <c r="A722" s="61"/>
      <c r="B722" s="61"/>
      <c r="C722" s="1"/>
      <c r="D722" s="1"/>
      <c r="E722" s="62"/>
      <c r="F722" s="98"/>
      <c r="G722" s="98"/>
      <c r="H722" s="38"/>
      <c r="I722" s="99"/>
      <c r="J722" s="100"/>
      <c r="K722" s="100"/>
      <c r="L722" s="100"/>
      <c r="M722" s="100"/>
      <c r="N722" s="100"/>
      <c r="O722" s="100"/>
      <c r="P722" s="1"/>
      <c r="Q722" s="1"/>
      <c r="R722" s="1"/>
      <c r="S722" s="1"/>
      <c r="T722" s="1"/>
      <c r="U722" s="1"/>
      <c r="V722" s="1"/>
      <c r="W722" s="1"/>
      <c r="X722" s="6"/>
      <c r="Y722" s="101"/>
      <c r="Z722" s="102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  <c r="AL722" s="6"/>
      <c r="AM722" s="6"/>
      <c r="AN722" s="6"/>
      <c r="AO722" s="6"/>
      <c r="AP722" s="6"/>
      <c r="AQ722" s="6"/>
      <c r="AR722" s="6"/>
      <c r="AS722" s="6"/>
      <c r="AT722" s="6"/>
      <c r="AU722" s="5"/>
      <c r="AV722" s="5"/>
      <c r="AW722" s="5"/>
      <c r="AX722" s="6"/>
      <c r="AY722" s="6"/>
      <c r="AZ722" s="7"/>
      <c r="BA722" s="6"/>
      <c r="BB722" s="6"/>
      <c r="BC722" s="6"/>
      <c r="BD722" s="6"/>
      <c r="BE722" s="6"/>
      <c r="BF722" s="5"/>
      <c r="BG722" s="5"/>
      <c r="BH722" s="5"/>
      <c r="BI722" s="5"/>
      <c r="BJ722" s="5"/>
      <c r="BK722" s="5"/>
      <c r="BL722" s="5"/>
      <c r="BM722" s="5"/>
      <c r="BN722" s="5"/>
      <c r="BO722" s="5"/>
      <c r="BP722" s="5"/>
      <c r="BQ722" s="5"/>
      <c r="BR722" s="5"/>
      <c r="BS722" s="5"/>
      <c r="BT722" s="5"/>
      <c r="BU722" s="5"/>
      <c r="BV722" s="5"/>
      <c r="BW722" s="40"/>
    </row>
    <row r="723" spans="1:75" ht="15.75" customHeight="1">
      <c r="A723" s="61"/>
      <c r="B723" s="61"/>
      <c r="C723" s="1"/>
      <c r="D723" s="1"/>
      <c r="E723" s="62"/>
      <c r="F723" s="98"/>
      <c r="G723" s="98"/>
      <c r="H723" s="38"/>
      <c r="I723" s="99"/>
      <c r="J723" s="100"/>
      <c r="K723" s="100"/>
      <c r="L723" s="100"/>
      <c r="M723" s="100"/>
      <c r="N723" s="100"/>
      <c r="O723" s="100"/>
      <c r="P723" s="1"/>
      <c r="Q723" s="1"/>
      <c r="R723" s="1"/>
      <c r="S723" s="1"/>
      <c r="T723" s="1"/>
      <c r="U723" s="1"/>
      <c r="V723" s="1"/>
      <c r="W723" s="1"/>
      <c r="X723" s="6"/>
      <c r="Y723" s="101"/>
      <c r="Z723" s="102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  <c r="AL723" s="6"/>
      <c r="AM723" s="6"/>
      <c r="AN723" s="6"/>
      <c r="AO723" s="6"/>
      <c r="AP723" s="6"/>
      <c r="AQ723" s="6"/>
      <c r="AR723" s="6"/>
      <c r="AS723" s="6"/>
      <c r="AT723" s="6"/>
      <c r="AU723" s="5"/>
      <c r="AV723" s="5"/>
      <c r="AW723" s="5"/>
      <c r="AX723" s="6"/>
      <c r="AY723" s="6"/>
      <c r="AZ723" s="7"/>
      <c r="BA723" s="6"/>
      <c r="BB723" s="6"/>
      <c r="BC723" s="6"/>
      <c r="BD723" s="6"/>
      <c r="BE723" s="6"/>
      <c r="BF723" s="5"/>
      <c r="BG723" s="5"/>
      <c r="BH723" s="5"/>
      <c r="BI723" s="5"/>
      <c r="BJ723" s="5"/>
      <c r="BK723" s="5"/>
      <c r="BL723" s="5"/>
      <c r="BM723" s="5"/>
      <c r="BN723" s="5"/>
      <c r="BO723" s="5"/>
      <c r="BP723" s="5"/>
      <c r="BQ723" s="5"/>
      <c r="BR723" s="5"/>
      <c r="BS723" s="5"/>
      <c r="BT723" s="5"/>
      <c r="BU723" s="5"/>
      <c r="BV723" s="5"/>
      <c r="BW723" s="40"/>
    </row>
    <row r="724" spans="1:75" ht="15.75" customHeight="1">
      <c r="A724" s="61"/>
      <c r="B724" s="61"/>
      <c r="C724" s="1"/>
      <c r="D724" s="1"/>
      <c r="E724" s="62"/>
      <c r="F724" s="98"/>
      <c r="G724" s="98"/>
      <c r="H724" s="38"/>
      <c r="I724" s="99"/>
      <c r="J724" s="100"/>
      <c r="K724" s="100"/>
      <c r="L724" s="100"/>
      <c r="M724" s="100"/>
      <c r="N724" s="100"/>
      <c r="O724" s="100"/>
      <c r="P724" s="1"/>
      <c r="Q724" s="1"/>
      <c r="R724" s="1"/>
      <c r="S724" s="1"/>
      <c r="T724" s="1"/>
      <c r="U724" s="1"/>
      <c r="V724" s="1"/>
      <c r="W724" s="1"/>
      <c r="X724" s="6"/>
      <c r="Y724" s="101"/>
      <c r="Z724" s="102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  <c r="AL724" s="6"/>
      <c r="AM724" s="6"/>
      <c r="AN724" s="6"/>
      <c r="AO724" s="6"/>
      <c r="AP724" s="6"/>
      <c r="AQ724" s="6"/>
      <c r="AR724" s="6"/>
      <c r="AS724" s="6"/>
      <c r="AT724" s="6"/>
      <c r="AU724" s="5"/>
      <c r="AV724" s="5"/>
      <c r="AW724" s="5"/>
      <c r="AX724" s="6"/>
      <c r="AY724" s="6"/>
      <c r="AZ724" s="7"/>
      <c r="BA724" s="6"/>
      <c r="BB724" s="6"/>
      <c r="BC724" s="6"/>
      <c r="BD724" s="6"/>
      <c r="BE724" s="6"/>
      <c r="BF724" s="5"/>
      <c r="BG724" s="5"/>
      <c r="BH724" s="5"/>
      <c r="BI724" s="5"/>
      <c r="BJ724" s="5"/>
      <c r="BK724" s="5"/>
      <c r="BL724" s="5"/>
      <c r="BM724" s="5"/>
      <c r="BN724" s="5"/>
      <c r="BO724" s="5"/>
      <c r="BP724" s="5"/>
      <c r="BQ724" s="5"/>
      <c r="BR724" s="5"/>
      <c r="BS724" s="5"/>
      <c r="BT724" s="5"/>
      <c r="BU724" s="5"/>
      <c r="BV724" s="5"/>
      <c r="BW724" s="40"/>
    </row>
    <row r="725" spans="1:75" ht="15.75" customHeight="1">
      <c r="A725" s="61"/>
      <c r="B725" s="61"/>
      <c r="C725" s="1"/>
      <c r="D725" s="1"/>
      <c r="E725" s="62"/>
      <c r="F725" s="98"/>
      <c r="G725" s="98"/>
      <c r="H725" s="38"/>
      <c r="I725" s="99"/>
      <c r="J725" s="100"/>
      <c r="K725" s="100"/>
      <c r="L725" s="100"/>
      <c r="M725" s="100"/>
      <c r="N725" s="100"/>
      <c r="O725" s="100"/>
      <c r="P725" s="1"/>
      <c r="Q725" s="1"/>
      <c r="R725" s="1"/>
      <c r="S725" s="1"/>
      <c r="T725" s="1"/>
      <c r="U725" s="1"/>
      <c r="V725" s="1"/>
      <c r="W725" s="1"/>
      <c r="X725" s="6"/>
      <c r="Y725" s="101"/>
      <c r="Z725" s="102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  <c r="AL725" s="6"/>
      <c r="AM725" s="6"/>
      <c r="AN725" s="6"/>
      <c r="AO725" s="6"/>
      <c r="AP725" s="6"/>
      <c r="AQ725" s="6"/>
      <c r="AR725" s="6"/>
      <c r="AS725" s="6"/>
      <c r="AT725" s="6"/>
      <c r="AU725" s="5"/>
      <c r="AV725" s="5"/>
      <c r="AW725" s="5"/>
      <c r="AX725" s="6"/>
      <c r="AY725" s="6"/>
      <c r="AZ725" s="7"/>
      <c r="BA725" s="6"/>
      <c r="BB725" s="6"/>
      <c r="BC725" s="6"/>
      <c r="BD725" s="6"/>
      <c r="BE725" s="6"/>
      <c r="BF725" s="5"/>
      <c r="BG725" s="5"/>
      <c r="BH725" s="5"/>
      <c r="BI725" s="5"/>
      <c r="BJ725" s="5"/>
      <c r="BK725" s="5"/>
      <c r="BL725" s="5"/>
      <c r="BM725" s="5"/>
      <c r="BN725" s="5"/>
      <c r="BO725" s="5"/>
      <c r="BP725" s="5"/>
      <c r="BQ725" s="5"/>
      <c r="BR725" s="5"/>
      <c r="BS725" s="5"/>
      <c r="BT725" s="5"/>
      <c r="BU725" s="5"/>
      <c r="BV725" s="5"/>
      <c r="BW725" s="40"/>
    </row>
    <row r="726" spans="1:75" ht="15.75" customHeight="1">
      <c r="A726" s="61"/>
      <c r="B726" s="61"/>
      <c r="C726" s="1"/>
      <c r="D726" s="1"/>
      <c r="E726" s="62"/>
      <c r="F726" s="98"/>
      <c r="G726" s="98"/>
      <c r="H726" s="38"/>
      <c r="I726" s="99"/>
      <c r="J726" s="100"/>
      <c r="K726" s="100"/>
      <c r="L726" s="100"/>
      <c r="M726" s="100"/>
      <c r="N726" s="100"/>
      <c r="O726" s="100"/>
      <c r="P726" s="1"/>
      <c r="Q726" s="1"/>
      <c r="R726" s="1"/>
      <c r="S726" s="1"/>
      <c r="T726" s="1"/>
      <c r="U726" s="1"/>
      <c r="V726" s="1"/>
      <c r="W726" s="1"/>
      <c r="X726" s="6"/>
      <c r="Y726" s="101"/>
      <c r="Z726" s="102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  <c r="AL726" s="6"/>
      <c r="AM726" s="6"/>
      <c r="AN726" s="6"/>
      <c r="AO726" s="6"/>
      <c r="AP726" s="6"/>
      <c r="AQ726" s="6"/>
      <c r="AR726" s="6"/>
      <c r="AS726" s="6"/>
      <c r="AT726" s="6"/>
      <c r="AU726" s="5"/>
      <c r="AV726" s="5"/>
      <c r="AW726" s="5"/>
      <c r="AX726" s="6"/>
      <c r="AY726" s="6"/>
      <c r="AZ726" s="7"/>
      <c r="BA726" s="6"/>
      <c r="BB726" s="6"/>
      <c r="BC726" s="6"/>
      <c r="BD726" s="6"/>
      <c r="BE726" s="6"/>
      <c r="BF726" s="5"/>
      <c r="BG726" s="5"/>
      <c r="BH726" s="5"/>
      <c r="BI726" s="5"/>
      <c r="BJ726" s="5"/>
      <c r="BK726" s="5"/>
      <c r="BL726" s="5"/>
      <c r="BM726" s="5"/>
      <c r="BN726" s="5"/>
      <c r="BO726" s="5"/>
      <c r="BP726" s="5"/>
      <c r="BQ726" s="5"/>
      <c r="BR726" s="5"/>
      <c r="BS726" s="5"/>
      <c r="BT726" s="5"/>
      <c r="BU726" s="5"/>
      <c r="BV726" s="5"/>
      <c r="BW726" s="40"/>
    </row>
    <row r="727" spans="1:75" ht="15.75" customHeight="1">
      <c r="A727" s="61"/>
      <c r="B727" s="61"/>
      <c r="C727" s="1"/>
      <c r="D727" s="1"/>
      <c r="E727" s="62"/>
      <c r="F727" s="98"/>
      <c r="G727" s="98"/>
      <c r="H727" s="38"/>
      <c r="I727" s="99"/>
      <c r="J727" s="100"/>
      <c r="K727" s="100"/>
      <c r="L727" s="100"/>
      <c r="M727" s="100"/>
      <c r="N727" s="100"/>
      <c r="O727" s="100"/>
      <c r="P727" s="1"/>
      <c r="Q727" s="1"/>
      <c r="R727" s="1"/>
      <c r="S727" s="1"/>
      <c r="T727" s="1"/>
      <c r="U727" s="1"/>
      <c r="V727" s="1"/>
      <c r="W727" s="1"/>
      <c r="X727" s="6"/>
      <c r="Y727" s="101"/>
      <c r="Z727" s="102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  <c r="AL727" s="6"/>
      <c r="AM727" s="6"/>
      <c r="AN727" s="6"/>
      <c r="AO727" s="6"/>
      <c r="AP727" s="6"/>
      <c r="AQ727" s="6"/>
      <c r="AR727" s="6"/>
      <c r="AS727" s="6"/>
      <c r="AT727" s="6"/>
      <c r="AU727" s="5"/>
      <c r="AV727" s="5"/>
      <c r="AW727" s="5"/>
      <c r="AX727" s="6"/>
      <c r="AY727" s="6"/>
      <c r="AZ727" s="7"/>
      <c r="BA727" s="6"/>
      <c r="BB727" s="6"/>
      <c r="BC727" s="6"/>
      <c r="BD727" s="6"/>
      <c r="BE727" s="6"/>
      <c r="BF727" s="5"/>
      <c r="BG727" s="5"/>
      <c r="BH727" s="5"/>
      <c r="BI727" s="5"/>
      <c r="BJ727" s="5"/>
      <c r="BK727" s="5"/>
      <c r="BL727" s="5"/>
      <c r="BM727" s="5"/>
      <c r="BN727" s="5"/>
      <c r="BO727" s="5"/>
      <c r="BP727" s="5"/>
      <c r="BQ727" s="5"/>
      <c r="BR727" s="5"/>
      <c r="BS727" s="5"/>
      <c r="BT727" s="5"/>
      <c r="BU727" s="5"/>
      <c r="BV727" s="5"/>
      <c r="BW727" s="40"/>
    </row>
    <row r="728" spans="1:75" ht="15.75" customHeight="1">
      <c r="A728" s="61"/>
      <c r="B728" s="61"/>
      <c r="C728" s="1"/>
      <c r="D728" s="1"/>
      <c r="E728" s="62"/>
      <c r="F728" s="98"/>
      <c r="G728" s="98"/>
      <c r="H728" s="38"/>
      <c r="I728" s="99"/>
      <c r="J728" s="100"/>
      <c r="K728" s="100"/>
      <c r="L728" s="100"/>
      <c r="M728" s="100"/>
      <c r="N728" s="100"/>
      <c r="O728" s="100"/>
      <c r="P728" s="1"/>
      <c r="Q728" s="1"/>
      <c r="R728" s="1"/>
      <c r="S728" s="1"/>
      <c r="T728" s="1"/>
      <c r="U728" s="1"/>
      <c r="V728" s="1"/>
      <c r="W728" s="1"/>
      <c r="X728" s="6"/>
      <c r="Y728" s="101"/>
      <c r="Z728" s="102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  <c r="AL728" s="6"/>
      <c r="AM728" s="6"/>
      <c r="AN728" s="6"/>
      <c r="AO728" s="6"/>
      <c r="AP728" s="6"/>
      <c r="AQ728" s="6"/>
      <c r="AR728" s="6"/>
      <c r="AS728" s="6"/>
      <c r="AT728" s="6"/>
      <c r="AU728" s="5"/>
      <c r="AV728" s="5"/>
      <c r="AW728" s="5"/>
      <c r="AX728" s="6"/>
      <c r="AY728" s="6"/>
      <c r="AZ728" s="7"/>
      <c r="BA728" s="6"/>
      <c r="BB728" s="6"/>
      <c r="BC728" s="6"/>
      <c r="BD728" s="6"/>
      <c r="BE728" s="6"/>
      <c r="BF728" s="5"/>
      <c r="BG728" s="5"/>
      <c r="BH728" s="5"/>
      <c r="BI728" s="5"/>
      <c r="BJ728" s="5"/>
      <c r="BK728" s="5"/>
      <c r="BL728" s="5"/>
      <c r="BM728" s="5"/>
      <c r="BN728" s="5"/>
      <c r="BO728" s="5"/>
      <c r="BP728" s="5"/>
      <c r="BQ728" s="5"/>
      <c r="BR728" s="5"/>
      <c r="BS728" s="5"/>
      <c r="BT728" s="5"/>
      <c r="BU728" s="5"/>
      <c r="BV728" s="5"/>
      <c r="BW728" s="40"/>
    </row>
    <row r="729" spans="1:75" ht="15.75" customHeight="1">
      <c r="A729" s="61"/>
      <c r="B729" s="61"/>
      <c r="C729" s="1"/>
      <c r="D729" s="1"/>
      <c r="E729" s="62"/>
      <c r="F729" s="98"/>
      <c r="G729" s="98"/>
      <c r="H729" s="38"/>
      <c r="I729" s="99"/>
      <c r="J729" s="100"/>
      <c r="K729" s="100"/>
      <c r="L729" s="100"/>
      <c r="M729" s="100"/>
      <c r="N729" s="100"/>
      <c r="O729" s="100"/>
      <c r="P729" s="1"/>
      <c r="Q729" s="1"/>
      <c r="R729" s="1"/>
      <c r="S729" s="1"/>
      <c r="T729" s="1"/>
      <c r="U729" s="1"/>
      <c r="V729" s="1"/>
      <c r="W729" s="1"/>
      <c r="X729" s="6"/>
      <c r="Y729" s="101"/>
      <c r="Z729" s="102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  <c r="AL729" s="6"/>
      <c r="AM729" s="6"/>
      <c r="AN729" s="6"/>
      <c r="AO729" s="6"/>
      <c r="AP729" s="6"/>
      <c r="AQ729" s="6"/>
      <c r="AR729" s="6"/>
      <c r="AS729" s="6"/>
      <c r="AT729" s="6"/>
      <c r="AU729" s="5"/>
      <c r="AV729" s="5"/>
      <c r="AW729" s="5"/>
      <c r="AX729" s="6"/>
      <c r="AY729" s="6"/>
      <c r="AZ729" s="7"/>
      <c r="BA729" s="6"/>
      <c r="BB729" s="6"/>
      <c r="BC729" s="6"/>
      <c r="BD729" s="6"/>
      <c r="BE729" s="6"/>
      <c r="BF729" s="5"/>
      <c r="BG729" s="5"/>
      <c r="BH729" s="5"/>
      <c r="BI729" s="5"/>
      <c r="BJ729" s="5"/>
      <c r="BK729" s="5"/>
      <c r="BL729" s="5"/>
      <c r="BM729" s="5"/>
      <c r="BN729" s="5"/>
      <c r="BO729" s="5"/>
      <c r="BP729" s="5"/>
      <c r="BQ729" s="5"/>
      <c r="BR729" s="5"/>
      <c r="BS729" s="5"/>
      <c r="BT729" s="5"/>
      <c r="BU729" s="5"/>
      <c r="BV729" s="5"/>
      <c r="BW729" s="40"/>
    </row>
    <row r="730" spans="1:75" ht="15.75" customHeight="1">
      <c r="A730" s="61"/>
      <c r="B730" s="61"/>
      <c r="C730" s="1"/>
      <c r="D730" s="1"/>
      <c r="E730" s="62"/>
      <c r="F730" s="98"/>
      <c r="G730" s="98"/>
      <c r="H730" s="38"/>
      <c r="I730" s="99"/>
      <c r="J730" s="100"/>
      <c r="K730" s="100"/>
      <c r="L730" s="100"/>
      <c r="M730" s="100"/>
      <c r="N730" s="100"/>
      <c r="O730" s="100"/>
      <c r="P730" s="1"/>
      <c r="Q730" s="1"/>
      <c r="R730" s="1"/>
      <c r="S730" s="1"/>
      <c r="T730" s="1"/>
      <c r="U730" s="1"/>
      <c r="V730" s="1"/>
      <c r="W730" s="1"/>
      <c r="X730" s="6"/>
      <c r="Y730" s="101"/>
      <c r="Z730" s="102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  <c r="AL730" s="6"/>
      <c r="AM730" s="6"/>
      <c r="AN730" s="6"/>
      <c r="AO730" s="6"/>
      <c r="AP730" s="6"/>
      <c r="AQ730" s="6"/>
      <c r="AR730" s="6"/>
      <c r="AS730" s="6"/>
      <c r="AT730" s="6"/>
      <c r="AU730" s="5"/>
      <c r="AV730" s="5"/>
      <c r="AW730" s="5"/>
      <c r="AX730" s="6"/>
      <c r="AY730" s="6"/>
      <c r="AZ730" s="7"/>
      <c r="BA730" s="6"/>
      <c r="BB730" s="6"/>
      <c r="BC730" s="6"/>
      <c r="BD730" s="6"/>
      <c r="BE730" s="6"/>
      <c r="BF730" s="5"/>
      <c r="BG730" s="5"/>
      <c r="BH730" s="5"/>
      <c r="BI730" s="5"/>
      <c r="BJ730" s="5"/>
      <c r="BK730" s="5"/>
      <c r="BL730" s="5"/>
      <c r="BM730" s="5"/>
      <c r="BN730" s="5"/>
      <c r="BO730" s="5"/>
      <c r="BP730" s="5"/>
      <c r="BQ730" s="5"/>
      <c r="BR730" s="5"/>
      <c r="BS730" s="5"/>
      <c r="BT730" s="5"/>
      <c r="BU730" s="5"/>
      <c r="BV730" s="5"/>
      <c r="BW730" s="40"/>
    </row>
    <row r="731" spans="1:75" ht="15.75" customHeight="1">
      <c r="A731" s="61"/>
      <c r="B731" s="61"/>
      <c r="C731" s="1"/>
      <c r="D731" s="1"/>
      <c r="E731" s="62"/>
      <c r="F731" s="98"/>
      <c r="G731" s="98"/>
      <c r="H731" s="38"/>
      <c r="I731" s="99"/>
      <c r="J731" s="100"/>
      <c r="K731" s="100"/>
      <c r="L731" s="100"/>
      <c r="M731" s="100"/>
      <c r="N731" s="100"/>
      <c r="O731" s="100"/>
      <c r="P731" s="1"/>
      <c r="Q731" s="1"/>
      <c r="R731" s="1"/>
      <c r="S731" s="1"/>
      <c r="T731" s="1"/>
      <c r="U731" s="1"/>
      <c r="V731" s="1"/>
      <c r="W731" s="1"/>
      <c r="X731" s="6"/>
      <c r="Y731" s="101"/>
      <c r="Z731" s="102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  <c r="AL731" s="6"/>
      <c r="AM731" s="6"/>
      <c r="AN731" s="6"/>
      <c r="AO731" s="6"/>
      <c r="AP731" s="6"/>
      <c r="AQ731" s="6"/>
      <c r="AR731" s="6"/>
      <c r="AS731" s="6"/>
      <c r="AT731" s="6"/>
      <c r="AU731" s="5"/>
      <c r="AV731" s="5"/>
      <c r="AW731" s="5"/>
      <c r="AX731" s="6"/>
      <c r="AY731" s="6"/>
      <c r="AZ731" s="7"/>
      <c r="BA731" s="6"/>
      <c r="BB731" s="6"/>
      <c r="BC731" s="6"/>
      <c r="BD731" s="6"/>
      <c r="BE731" s="6"/>
      <c r="BF731" s="5"/>
      <c r="BG731" s="5"/>
      <c r="BH731" s="5"/>
      <c r="BI731" s="5"/>
      <c r="BJ731" s="5"/>
      <c r="BK731" s="5"/>
      <c r="BL731" s="5"/>
      <c r="BM731" s="5"/>
      <c r="BN731" s="5"/>
      <c r="BO731" s="5"/>
      <c r="BP731" s="5"/>
      <c r="BQ731" s="5"/>
      <c r="BR731" s="5"/>
      <c r="BS731" s="5"/>
      <c r="BT731" s="5"/>
      <c r="BU731" s="5"/>
      <c r="BV731" s="5"/>
      <c r="BW731" s="40"/>
    </row>
    <row r="732" spans="1:75" ht="15.75" customHeight="1">
      <c r="A732" s="61"/>
      <c r="B732" s="61"/>
      <c r="C732" s="1"/>
      <c r="D732" s="1"/>
      <c r="E732" s="62"/>
      <c r="F732" s="98"/>
      <c r="G732" s="98"/>
      <c r="H732" s="38"/>
      <c r="I732" s="99"/>
      <c r="J732" s="100"/>
      <c r="K732" s="100"/>
      <c r="L732" s="100"/>
      <c r="M732" s="100"/>
      <c r="N732" s="100"/>
      <c r="O732" s="100"/>
      <c r="P732" s="1"/>
      <c r="Q732" s="1"/>
      <c r="R732" s="1"/>
      <c r="S732" s="1"/>
      <c r="T732" s="1"/>
      <c r="U732" s="1"/>
      <c r="V732" s="1"/>
      <c r="W732" s="1"/>
      <c r="X732" s="6"/>
      <c r="Y732" s="101"/>
      <c r="Z732" s="102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  <c r="AL732" s="6"/>
      <c r="AM732" s="6"/>
      <c r="AN732" s="6"/>
      <c r="AO732" s="6"/>
      <c r="AP732" s="6"/>
      <c r="AQ732" s="6"/>
      <c r="AR732" s="6"/>
      <c r="AS732" s="6"/>
      <c r="AT732" s="6"/>
      <c r="AU732" s="5"/>
      <c r="AV732" s="5"/>
      <c r="AW732" s="5"/>
      <c r="AX732" s="6"/>
      <c r="AY732" s="6"/>
      <c r="AZ732" s="7"/>
      <c r="BA732" s="6"/>
      <c r="BB732" s="6"/>
      <c r="BC732" s="6"/>
      <c r="BD732" s="6"/>
      <c r="BE732" s="6"/>
      <c r="BF732" s="5"/>
      <c r="BG732" s="5"/>
      <c r="BH732" s="5"/>
      <c r="BI732" s="5"/>
      <c r="BJ732" s="5"/>
      <c r="BK732" s="5"/>
      <c r="BL732" s="5"/>
      <c r="BM732" s="5"/>
      <c r="BN732" s="5"/>
      <c r="BO732" s="5"/>
      <c r="BP732" s="5"/>
      <c r="BQ732" s="5"/>
      <c r="BR732" s="5"/>
      <c r="BS732" s="5"/>
      <c r="BT732" s="5"/>
      <c r="BU732" s="5"/>
      <c r="BV732" s="5"/>
      <c r="BW732" s="40"/>
    </row>
    <row r="733" spans="1:75" ht="15.75" customHeight="1">
      <c r="A733" s="61"/>
      <c r="B733" s="61"/>
      <c r="C733" s="1"/>
      <c r="D733" s="1"/>
      <c r="E733" s="62"/>
      <c r="F733" s="98"/>
      <c r="G733" s="98"/>
      <c r="H733" s="38"/>
      <c r="I733" s="99"/>
      <c r="J733" s="100"/>
      <c r="K733" s="100"/>
      <c r="L733" s="100"/>
      <c r="M733" s="100"/>
      <c r="N733" s="100"/>
      <c r="O733" s="100"/>
      <c r="P733" s="1"/>
      <c r="Q733" s="1"/>
      <c r="R733" s="1"/>
      <c r="S733" s="1"/>
      <c r="T733" s="1"/>
      <c r="U733" s="1"/>
      <c r="V733" s="1"/>
      <c r="W733" s="1"/>
      <c r="X733" s="6"/>
      <c r="Y733" s="101"/>
      <c r="Z733" s="102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  <c r="AL733" s="6"/>
      <c r="AM733" s="6"/>
      <c r="AN733" s="6"/>
      <c r="AO733" s="6"/>
      <c r="AP733" s="6"/>
      <c r="AQ733" s="6"/>
      <c r="AR733" s="6"/>
      <c r="AS733" s="6"/>
      <c r="AT733" s="6"/>
      <c r="AU733" s="5"/>
      <c r="AV733" s="5"/>
      <c r="AW733" s="5"/>
      <c r="AX733" s="6"/>
      <c r="AY733" s="6"/>
      <c r="AZ733" s="7"/>
      <c r="BA733" s="6"/>
      <c r="BB733" s="6"/>
      <c r="BC733" s="6"/>
      <c r="BD733" s="6"/>
      <c r="BE733" s="6"/>
      <c r="BF733" s="5"/>
      <c r="BG733" s="5"/>
      <c r="BH733" s="5"/>
      <c r="BI733" s="5"/>
      <c r="BJ733" s="5"/>
      <c r="BK733" s="5"/>
      <c r="BL733" s="5"/>
      <c r="BM733" s="5"/>
      <c r="BN733" s="5"/>
      <c r="BO733" s="5"/>
      <c r="BP733" s="5"/>
      <c r="BQ733" s="5"/>
      <c r="BR733" s="5"/>
      <c r="BS733" s="5"/>
      <c r="BT733" s="5"/>
      <c r="BU733" s="5"/>
      <c r="BV733" s="5"/>
      <c r="BW733" s="40"/>
    </row>
    <row r="734" spans="1:75" ht="15.75" customHeight="1">
      <c r="A734" s="61"/>
      <c r="B734" s="61"/>
      <c r="C734" s="1"/>
      <c r="D734" s="1"/>
      <c r="E734" s="62"/>
      <c r="F734" s="98"/>
      <c r="G734" s="98"/>
      <c r="H734" s="38"/>
      <c r="I734" s="99"/>
      <c r="J734" s="100"/>
      <c r="K734" s="100"/>
      <c r="L734" s="100"/>
      <c r="M734" s="100"/>
      <c r="N734" s="100"/>
      <c r="O734" s="100"/>
      <c r="P734" s="1"/>
      <c r="Q734" s="1"/>
      <c r="R734" s="1"/>
      <c r="S734" s="1"/>
      <c r="T734" s="1"/>
      <c r="U734" s="1"/>
      <c r="V734" s="1"/>
      <c r="W734" s="1"/>
      <c r="X734" s="6"/>
      <c r="Y734" s="101"/>
      <c r="Z734" s="102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  <c r="AL734" s="6"/>
      <c r="AM734" s="6"/>
      <c r="AN734" s="6"/>
      <c r="AO734" s="6"/>
      <c r="AP734" s="6"/>
      <c r="AQ734" s="6"/>
      <c r="AR734" s="6"/>
      <c r="AS734" s="6"/>
      <c r="AT734" s="6"/>
      <c r="AU734" s="5"/>
      <c r="AV734" s="5"/>
      <c r="AW734" s="5"/>
      <c r="AX734" s="6"/>
      <c r="AY734" s="6"/>
      <c r="AZ734" s="7"/>
      <c r="BA734" s="6"/>
      <c r="BB734" s="6"/>
      <c r="BC734" s="6"/>
      <c r="BD734" s="6"/>
      <c r="BE734" s="6"/>
      <c r="BF734" s="5"/>
      <c r="BG734" s="5"/>
      <c r="BH734" s="5"/>
      <c r="BI734" s="5"/>
      <c r="BJ734" s="5"/>
      <c r="BK734" s="5"/>
      <c r="BL734" s="5"/>
      <c r="BM734" s="5"/>
      <c r="BN734" s="5"/>
      <c r="BO734" s="5"/>
      <c r="BP734" s="5"/>
      <c r="BQ734" s="5"/>
      <c r="BR734" s="5"/>
      <c r="BS734" s="5"/>
      <c r="BT734" s="5"/>
      <c r="BU734" s="5"/>
      <c r="BV734" s="5"/>
      <c r="BW734" s="40"/>
    </row>
    <row r="735" spans="1:75" ht="15.75" customHeight="1">
      <c r="A735" s="61"/>
      <c r="B735" s="61"/>
      <c r="C735" s="1"/>
      <c r="D735" s="1"/>
      <c r="E735" s="62"/>
      <c r="F735" s="98"/>
      <c r="G735" s="98"/>
      <c r="H735" s="38"/>
      <c r="I735" s="99"/>
      <c r="J735" s="100"/>
      <c r="K735" s="100"/>
      <c r="L735" s="100"/>
      <c r="M735" s="100"/>
      <c r="N735" s="100"/>
      <c r="O735" s="100"/>
      <c r="P735" s="1"/>
      <c r="Q735" s="1"/>
      <c r="R735" s="1"/>
      <c r="S735" s="1"/>
      <c r="T735" s="1"/>
      <c r="U735" s="1"/>
      <c r="V735" s="1"/>
      <c r="W735" s="1"/>
      <c r="X735" s="6"/>
      <c r="Y735" s="101"/>
      <c r="Z735" s="102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  <c r="AL735" s="6"/>
      <c r="AM735" s="6"/>
      <c r="AN735" s="6"/>
      <c r="AO735" s="6"/>
      <c r="AP735" s="6"/>
      <c r="AQ735" s="6"/>
      <c r="AR735" s="6"/>
      <c r="AS735" s="6"/>
      <c r="AT735" s="6"/>
      <c r="AU735" s="5"/>
      <c r="AV735" s="5"/>
      <c r="AW735" s="5"/>
      <c r="AX735" s="6"/>
      <c r="AY735" s="6"/>
      <c r="AZ735" s="7"/>
      <c r="BA735" s="6"/>
      <c r="BB735" s="6"/>
      <c r="BC735" s="6"/>
      <c r="BD735" s="6"/>
      <c r="BE735" s="6"/>
      <c r="BF735" s="5"/>
      <c r="BG735" s="5"/>
      <c r="BH735" s="5"/>
      <c r="BI735" s="5"/>
      <c r="BJ735" s="5"/>
      <c r="BK735" s="5"/>
      <c r="BL735" s="5"/>
      <c r="BM735" s="5"/>
      <c r="BN735" s="5"/>
      <c r="BO735" s="5"/>
      <c r="BP735" s="5"/>
      <c r="BQ735" s="5"/>
      <c r="BR735" s="5"/>
      <c r="BS735" s="5"/>
      <c r="BT735" s="5"/>
      <c r="BU735" s="5"/>
      <c r="BV735" s="5"/>
      <c r="BW735" s="40"/>
    </row>
    <row r="736" spans="1:75" ht="15.75" customHeight="1">
      <c r="A736" s="61"/>
      <c r="B736" s="61"/>
      <c r="C736" s="1"/>
      <c r="D736" s="1"/>
      <c r="E736" s="62"/>
      <c r="F736" s="98"/>
      <c r="G736" s="98"/>
      <c r="H736" s="38"/>
      <c r="I736" s="99"/>
      <c r="J736" s="100"/>
      <c r="K736" s="100"/>
      <c r="L736" s="100"/>
      <c r="M736" s="100"/>
      <c r="N736" s="100"/>
      <c r="O736" s="100"/>
      <c r="P736" s="1"/>
      <c r="Q736" s="1"/>
      <c r="R736" s="1"/>
      <c r="S736" s="1"/>
      <c r="T736" s="1"/>
      <c r="U736" s="1"/>
      <c r="V736" s="1"/>
      <c r="W736" s="1"/>
      <c r="X736" s="6"/>
      <c r="Y736" s="101"/>
      <c r="Z736" s="102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  <c r="AL736" s="6"/>
      <c r="AM736" s="6"/>
      <c r="AN736" s="6"/>
      <c r="AO736" s="6"/>
      <c r="AP736" s="6"/>
      <c r="AQ736" s="6"/>
      <c r="AR736" s="6"/>
      <c r="AS736" s="6"/>
      <c r="AT736" s="6"/>
      <c r="AU736" s="5"/>
      <c r="AV736" s="5"/>
      <c r="AW736" s="5"/>
      <c r="AX736" s="6"/>
      <c r="AY736" s="6"/>
      <c r="AZ736" s="7"/>
      <c r="BA736" s="6"/>
      <c r="BB736" s="6"/>
      <c r="BC736" s="6"/>
      <c r="BD736" s="6"/>
      <c r="BE736" s="6"/>
      <c r="BF736" s="5"/>
      <c r="BG736" s="5"/>
      <c r="BH736" s="5"/>
      <c r="BI736" s="5"/>
      <c r="BJ736" s="5"/>
      <c r="BK736" s="5"/>
      <c r="BL736" s="5"/>
      <c r="BM736" s="5"/>
      <c r="BN736" s="5"/>
      <c r="BO736" s="5"/>
      <c r="BP736" s="5"/>
      <c r="BQ736" s="5"/>
      <c r="BR736" s="5"/>
      <c r="BS736" s="5"/>
      <c r="BT736" s="5"/>
      <c r="BU736" s="5"/>
      <c r="BV736" s="5"/>
      <c r="BW736" s="40"/>
    </row>
    <row r="737" spans="1:75" ht="15.75" customHeight="1">
      <c r="A737" s="61"/>
      <c r="B737" s="61"/>
      <c r="C737" s="1"/>
      <c r="D737" s="1"/>
      <c r="E737" s="62"/>
      <c r="F737" s="98"/>
      <c r="G737" s="98"/>
      <c r="H737" s="38"/>
      <c r="I737" s="99"/>
      <c r="J737" s="100"/>
      <c r="K737" s="100"/>
      <c r="L737" s="100"/>
      <c r="M737" s="100"/>
      <c r="N737" s="100"/>
      <c r="O737" s="100"/>
      <c r="P737" s="1"/>
      <c r="Q737" s="1"/>
      <c r="R737" s="1"/>
      <c r="S737" s="1"/>
      <c r="T737" s="1"/>
      <c r="U737" s="1"/>
      <c r="V737" s="1"/>
      <c r="W737" s="1"/>
      <c r="X737" s="6"/>
      <c r="Y737" s="101"/>
      <c r="Z737" s="102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  <c r="AL737" s="6"/>
      <c r="AM737" s="6"/>
      <c r="AN737" s="6"/>
      <c r="AO737" s="6"/>
      <c r="AP737" s="6"/>
      <c r="AQ737" s="6"/>
      <c r="AR737" s="6"/>
      <c r="AS737" s="6"/>
      <c r="AT737" s="6"/>
      <c r="AU737" s="5"/>
      <c r="AV737" s="5"/>
      <c r="AW737" s="5"/>
      <c r="AX737" s="6"/>
      <c r="AY737" s="6"/>
      <c r="AZ737" s="7"/>
      <c r="BA737" s="6"/>
      <c r="BB737" s="6"/>
      <c r="BC737" s="6"/>
      <c r="BD737" s="6"/>
      <c r="BE737" s="6"/>
      <c r="BF737" s="5"/>
      <c r="BG737" s="5"/>
      <c r="BH737" s="5"/>
      <c r="BI737" s="5"/>
      <c r="BJ737" s="5"/>
      <c r="BK737" s="5"/>
      <c r="BL737" s="5"/>
      <c r="BM737" s="5"/>
      <c r="BN737" s="5"/>
      <c r="BO737" s="5"/>
      <c r="BP737" s="5"/>
      <c r="BQ737" s="5"/>
      <c r="BR737" s="5"/>
      <c r="BS737" s="5"/>
      <c r="BT737" s="5"/>
      <c r="BU737" s="5"/>
      <c r="BV737" s="5"/>
      <c r="BW737" s="40"/>
    </row>
    <row r="738" spans="1:75" ht="15.75" customHeight="1">
      <c r="A738" s="61"/>
      <c r="B738" s="61"/>
      <c r="C738" s="1"/>
      <c r="D738" s="1"/>
      <c r="E738" s="62"/>
      <c r="F738" s="98"/>
      <c r="G738" s="98"/>
      <c r="H738" s="38"/>
      <c r="I738" s="99"/>
      <c r="J738" s="100"/>
      <c r="K738" s="100"/>
      <c r="L738" s="100"/>
      <c r="M738" s="100"/>
      <c r="N738" s="100"/>
      <c r="O738" s="100"/>
      <c r="P738" s="1"/>
      <c r="Q738" s="1"/>
      <c r="R738" s="1"/>
      <c r="S738" s="1"/>
      <c r="T738" s="1"/>
      <c r="U738" s="1"/>
      <c r="V738" s="1"/>
      <c r="W738" s="1"/>
      <c r="X738" s="6"/>
      <c r="Y738" s="101"/>
      <c r="Z738" s="102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  <c r="AL738" s="6"/>
      <c r="AM738" s="6"/>
      <c r="AN738" s="6"/>
      <c r="AO738" s="6"/>
      <c r="AP738" s="6"/>
      <c r="AQ738" s="6"/>
      <c r="AR738" s="6"/>
      <c r="AS738" s="6"/>
      <c r="AT738" s="6"/>
      <c r="AU738" s="5"/>
      <c r="AV738" s="5"/>
      <c r="AW738" s="5"/>
      <c r="AX738" s="6"/>
      <c r="AY738" s="6"/>
      <c r="AZ738" s="7"/>
      <c r="BA738" s="6"/>
      <c r="BB738" s="6"/>
      <c r="BC738" s="6"/>
      <c r="BD738" s="6"/>
      <c r="BE738" s="6"/>
      <c r="BF738" s="5"/>
      <c r="BG738" s="5"/>
      <c r="BH738" s="5"/>
      <c r="BI738" s="5"/>
      <c r="BJ738" s="5"/>
      <c r="BK738" s="5"/>
      <c r="BL738" s="5"/>
      <c r="BM738" s="5"/>
      <c r="BN738" s="5"/>
      <c r="BO738" s="5"/>
      <c r="BP738" s="5"/>
      <c r="BQ738" s="5"/>
      <c r="BR738" s="5"/>
      <c r="BS738" s="5"/>
      <c r="BT738" s="5"/>
      <c r="BU738" s="5"/>
      <c r="BV738" s="5"/>
      <c r="BW738" s="40"/>
    </row>
    <row r="739" spans="1:75" ht="15.75" customHeight="1">
      <c r="A739" s="61"/>
      <c r="B739" s="61"/>
      <c r="C739" s="1"/>
      <c r="D739" s="1"/>
      <c r="E739" s="62"/>
      <c r="F739" s="98"/>
      <c r="G739" s="98"/>
      <c r="H739" s="38"/>
      <c r="I739" s="99"/>
      <c r="J739" s="100"/>
      <c r="K739" s="100"/>
      <c r="L739" s="100"/>
      <c r="M739" s="100"/>
      <c r="N739" s="100"/>
      <c r="O739" s="100"/>
      <c r="P739" s="1"/>
      <c r="Q739" s="1"/>
      <c r="R739" s="1"/>
      <c r="S739" s="1"/>
      <c r="T739" s="1"/>
      <c r="U739" s="1"/>
      <c r="V739" s="1"/>
      <c r="W739" s="1"/>
      <c r="X739" s="6"/>
      <c r="Y739" s="101"/>
      <c r="Z739" s="102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  <c r="AL739" s="6"/>
      <c r="AM739" s="6"/>
      <c r="AN739" s="6"/>
      <c r="AO739" s="6"/>
      <c r="AP739" s="6"/>
      <c r="AQ739" s="6"/>
      <c r="AR739" s="6"/>
      <c r="AS739" s="6"/>
      <c r="AT739" s="6"/>
      <c r="AU739" s="5"/>
      <c r="AV739" s="5"/>
      <c r="AW739" s="5"/>
      <c r="AX739" s="6"/>
      <c r="AY739" s="6"/>
      <c r="AZ739" s="7"/>
      <c r="BA739" s="6"/>
      <c r="BB739" s="6"/>
      <c r="BC739" s="6"/>
      <c r="BD739" s="6"/>
      <c r="BE739" s="6"/>
      <c r="BF739" s="5"/>
      <c r="BG739" s="5"/>
      <c r="BH739" s="5"/>
      <c r="BI739" s="5"/>
      <c r="BJ739" s="5"/>
      <c r="BK739" s="5"/>
      <c r="BL739" s="5"/>
      <c r="BM739" s="5"/>
      <c r="BN739" s="5"/>
      <c r="BO739" s="5"/>
      <c r="BP739" s="5"/>
      <c r="BQ739" s="5"/>
      <c r="BR739" s="5"/>
      <c r="BS739" s="5"/>
      <c r="BT739" s="5"/>
      <c r="BU739" s="5"/>
      <c r="BV739" s="5"/>
      <c r="BW739" s="40"/>
    </row>
    <row r="740" spans="1:75" ht="15.75" customHeight="1">
      <c r="A740" s="61"/>
      <c r="B740" s="61"/>
      <c r="C740" s="1"/>
      <c r="D740" s="1"/>
      <c r="E740" s="62"/>
      <c r="F740" s="98"/>
      <c r="G740" s="98"/>
      <c r="H740" s="38"/>
      <c r="I740" s="99"/>
      <c r="J740" s="100"/>
      <c r="K740" s="100"/>
      <c r="L740" s="100"/>
      <c r="M740" s="100"/>
      <c r="N740" s="100"/>
      <c r="O740" s="100"/>
      <c r="P740" s="1"/>
      <c r="Q740" s="1"/>
      <c r="R740" s="1"/>
      <c r="S740" s="1"/>
      <c r="T740" s="1"/>
      <c r="U740" s="1"/>
      <c r="V740" s="1"/>
      <c r="W740" s="1"/>
      <c r="X740" s="6"/>
      <c r="Y740" s="101"/>
      <c r="Z740" s="102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  <c r="AL740" s="6"/>
      <c r="AM740" s="6"/>
      <c r="AN740" s="6"/>
      <c r="AO740" s="6"/>
      <c r="AP740" s="6"/>
      <c r="AQ740" s="6"/>
      <c r="AR740" s="6"/>
      <c r="AS740" s="6"/>
      <c r="AT740" s="6"/>
      <c r="AU740" s="5"/>
      <c r="AV740" s="5"/>
      <c r="AW740" s="5"/>
      <c r="AX740" s="6"/>
      <c r="AY740" s="6"/>
      <c r="AZ740" s="7"/>
      <c r="BA740" s="6"/>
      <c r="BB740" s="6"/>
      <c r="BC740" s="6"/>
      <c r="BD740" s="6"/>
      <c r="BE740" s="6"/>
      <c r="BF740" s="5"/>
      <c r="BG740" s="5"/>
      <c r="BH740" s="5"/>
      <c r="BI740" s="5"/>
      <c r="BJ740" s="5"/>
      <c r="BK740" s="5"/>
      <c r="BL740" s="5"/>
      <c r="BM740" s="5"/>
      <c r="BN740" s="5"/>
      <c r="BO740" s="5"/>
      <c r="BP740" s="5"/>
      <c r="BQ740" s="5"/>
      <c r="BR740" s="5"/>
      <c r="BS740" s="5"/>
      <c r="BT740" s="5"/>
      <c r="BU740" s="5"/>
      <c r="BV740" s="5"/>
      <c r="BW740" s="40"/>
    </row>
    <row r="741" spans="1:75" ht="15.75" customHeight="1">
      <c r="A741" s="61"/>
      <c r="B741" s="61"/>
      <c r="C741" s="1"/>
      <c r="D741" s="1"/>
      <c r="E741" s="62"/>
      <c r="F741" s="98"/>
      <c r="G741" s="98"/>
      <c r="H741" s="38"/>
      <c r="I741" s="99"/>
      <c r="J741" s="100"/>
      <c r="K741" s="100"/>
      <c r="L741" s="100"/>
      <c r="M741" s="100"/>
      <c r="N741" s="100"/>
      <c r="O741" s="100"/>
      <c r="P741" s="1"/>
      <c r="Q741" s="1"/>
      <c r="R741" s="1"/>
      <c r="S741" s="1"/>
      <c r="T741" s="1"/>
      <c r="U741" s="1"/>
      <c r="V741" s="1"/>
      <c r="W741" s="1"/>
      <c r="X741" s="6"/>
      <c r="Y741" s="101"/>
      <c r="Z741" s="102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  <c r="AL741" s="6"/>
      <c r="AM741" s="6"/>
      <c r="AN741" s="6"/>
      <c r="AO741" s="6"/>
      <c r="AP741" s="6"/>
      <c r="AQ741" s="6"/>
      <c r="AR741" s="6"/>
      <c r="AS741" s="6"/>
      <c r="AT741" s="6"/>
      <c r="AU741" s="5"/>
      <c r="AV741" s="5"/>
      <c r="AW741" s="5"/>
      <c r="AX741" s="6"/>
      <c r="AY741" s="6"/>
      <c r="AZ741" s="7"/>
      <c r="BA741" s="6"/>
      <c r="BB741" s="6"/>
      <c r="BC741" s="6"/>
      <c r="BD741" s="6"/>
      <c r="BE741" s="6"/>
      <c r="BF741" s="5"/>
      <c r="BG741" s="5"/>
      <c r="BH741" s="5"/>
      <c r="BI741" s="5"/>
      <c r="BJ741" s="5"/>
      <c r="BK741" s="5"/>
      <c r="BL741" s="5"/>
      <c r="BM741" s="5"/>
      <c r="BN741" s="5"/>
      <c r="BO741" s="5"/>
      <c r="BP741" s="5"/>
      <c r="BQ741" s="5"/>
      <c r="BR741" s="5"/>
      <c r="BS741" s="5"/>
      <c r="BT741" s="5"/>
      <c r="BU741" s="5"/>
      <c r="BV741" s="5"/>
      <c r="BW741" s="40"/>
    </row>
    <row r="742" spans="1:75" ht="15.75" customHeight="1">
      <c r="A742" s="61"/>
      <c r="B742" s="61"/>
      <c r="C742" s="1"/>
      <c r="D742" s="1"/>
      <c r="E742" s="62"/>
      <c r="F742" s="98"/>
      <c r="G742" s="98"/>
      <c r="H742" s="38"/>
      <c r="I742" s="99"/>
      <c r="J742" s="100"/>
      <c r="K742" s="100"/>
      <c r="L742" s="100"/>
      <c r="M742" s="100"/>
      <c r="N742" s="100"/>
      <c r="O742" s="100"/>
      <c r="P742" s="1"/>
      <c r="Q742" s="1"/>
      <c r="R742" s="1"/>
      <c r="S742" s="1"/>
      <c r="T742" s="1"/>
      <c r="U742" s="1"/>
      <c r="V742" s="1"/>
      <c r="W742" s="1"/>
      <c r="X742" s="6"/>
      <c r="Y742" s="101"/>
      <c r="Z742" s="102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  <c r="AL742" s="6"/>
      <c r="AM742" s="6"/>
      <c r="AN742" s="6"/>
      <c r="AO742" s="6"/>
      <c r="AP742" s="6"/>
      <c r="AQ742" s="6"/>
      <c r="AR742" s="6"/>
      <c r="AS742" s="6"/>
      <c r="AT742" s="6"/>
      <c r="AU742" s="5"/>
      <c r="AV742" s="5"/>
      <c r="AW742" s="5"/>
      <c r="AX742" s="6"/>
      <c r="AY742" s="6"/>
      <c r="AZ742" s="7"/>
      <c r="BA742" s="6"/>
      <c r="BB742" s="6"/>
      <c r="BC742" s="6"/>
      <c r="BD742" s="6"/>
      <c r="BE742" s="6"/>
      <c r="BF742" s="5"/>
      <c r="BG742" s="5"/>
      <c r="BH742" s="5"/>
      <c r="BI742" s="5"/>
      <c r="BJ742" s="5"/>
      <c r="BK742" s="5"/>
      <c r="BL742" s="5"/>
      <c r="BM742" s="5"/>
      <c r="BN742" s="5"/>
      <c r="BO742" s="5"/>
      <c r="BP742" s="5"/>
      <c r="BQ742" s="5"/>
      <c r="BR742" s="5"/>
      <c r="BS742" s="5"/>
      <c r="BT742" s="5"/>
      <c r="BU742" s="5"/>
      <c r="BV742" s="5"/>
      <c r="BW742" s="40"/>
    </row>
    <row r="743" spans="1:75" ht="15.75" customHeight="1">
      <c r="A743" s="61"/>
      <c r="B743" s="61"/>
      <c r="C743" s="1"/>
      <c r="D743" s="1"/>
      <c r="E743" s="62"/>
      <c r="F743" s="98"/>
      <c r="G743" s="98"/>
      <c r="H743" s="38"/>
      <c r="I743" s="99"/>
      <c r="J743" s="100"/>
      <c r="K743" s="100"/>
      <c r="L743" s="100"/>
      <c r="M743" s="100"/>
      <c r="N743" s="100"/>
      <c r="O743" s="100"/>
      <c r="P743" s="1"/>
      <c r="Q743" s="1"/>
      <c r="R743" s="1"/>
      <c r="S743" s="1"/>
      <c r="T743" s="1"/>
      <c r="U743" s="1"/>
      <c r="V743" s="1"/>
      <c r="W743" s="1"/>
      <c r="X743" s="6"/>
      <c r="Y743" s="101"/>
      <c r="Z743" s="102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  <c r="AL743" s="6"/>
      <c r="AM743" s="6"/>
      <c r="AN743" s="6"/>
      <c r="AO743" s="6"/>
      <c r="AP743" s="6"/>
      <c r="AQ743" s="6"/>
      <c r="AR743" s="6"/>
      <c r="AS743" s="6"/>
      <c r="AT743" s="6"/>
      <c r="AU743" s="5"/>
      <c r="AV743" s="5"/>
      <c r="AW743" s="5"/>
      <c r="AX743" s="6"/>
      <c r="AY743" s="6"/>
      <c r="AZ743" s="7"/>
      <c r="BA743" s="6"/>
      <c r="BB743" s="6"/>
      <c r="BC743" s="6"/>
      <c r="BD743" s="6"/>
      <c r="BE743" s="6"/>
      <c r="BF743" s="5"/>
      <c r="BG743" s="5"/>
      <c r="BH743" s="5"/>
      <c r="BI743" s="5"/>
      <c r="BJ743" s="5"/>
      <c r="BK743" s="5"/>
      <c r="BL743" s="5"/>
      <c r="BM743" s="5"/>
      <c r="BN743" s="5"/>
      <c r="BO743" s="5"/>
      <c r="BP743" s="5"/>
      <c r="BQ743" s="5"/>
      <c r="BR743" s="5"/>
      <c r="BS743" s="5"/>
      <c r="BT743" s="5"/>
      <c r="BU743" s="5"/>
      <c r="BV743" s="5"/>
      <c r="BW743" s="40"/>
    </row>
    <row r="744" spans="1:75" ht="15.75" customHeight="1">
      <c r="A744" s="61"/>
      <c r="B744" s="61"/>
      <c r="C744" s="1"/>
      <c r="D744" s="1"/>
      <c r="E744" s="62"/>
      <c r="F744" s="98"/>
      <c r="G744" s="98"/>
      <c r="H744" s="38"/>
      <c r="I744" s="99"/>
      <c r="J744" s="100"/>
      <c r="K744" s="100"/>
      <c r="L744" s="100"/>
      <c r="M744" s="100"/>
      <c r="N744" s="100"/>
      <c r="O744" s="100"/>
      <c r="P744" s="1"/>
      <c r="Q744" s="1"/>
      <c r="R744" s="1"/>
      <c r="S744" s="1"/>
      <c r="T744" s="1"/>
      <c r="U744" s="1"/>
      <c r="V744" s="1"/>
      <c r="W744" s="1"/>
      <c r="X744" s="6"/>
      <c r="Y744" s="101"/>
      <c r="Z744" s="102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  <c r="AL744" s="6"/>
      <c r="AM744" s="6"/>
      <c r="AN744" s="6"/>
      <c r="AO744" s="6"/>
      <c r="AP744" s="6"/>
      <c r="AQ744" s="6"/>
      <c r="AR744" s="6"/>
      <c r="AS744" s="6"/>
      <c r="AT744" s="6"/>
      <c r="AU744" s="5"/>
      <c r="AV744" s="5"/>
      <c r="AW744" s="5"/>
      <c r="AX744" s="6"/>
      <c r="AY744" s="6"/>
      <c r="AZ744" s="7"/>
      <c r="BA744" s="6"/>
      <c r="BB744" s="6"/>
      <c r="BC744" s="6"/>
      <c r="BD744" s="6"/>
      <c r="BE744" s="6"/>
      <c r="BF744" s="5"/>
      <c r="BG744" s="5"/>
      <c r="BH744" s="5"/>
      <c r="BI744" s="5"/>
      <c r="BJ744" s="5"/>
      <c r="BK744" s="5"/>
      <c r="BL744" s="5"/>
      <c r="BM744" s="5"/>
      <c r="BN744" s="5"/>
      <c r="BO744" s="5"/>
      <c r="BP744" s="5"/>
      <c r="BQ744" s="5"/>
      <c r="BR744" s="5"/>
      <c r="BS744" s="5"/>
      <c r="BT744" s="5"/>
      <c r="BU744" s="5"/>
      <c r="BV744" s="5"/>
      <c r="BW744" s="40"/>
    </row>
    <row r="745" spans="1:75" ht="15.75" customHeight="1">
      <c r="A745" s="61"/>
      <c r="B745" s="61"/>
      <c r="C745" s="1"/>
      <c r="D745" s="1"/>
      <c r="E745" s="62"/>
      <c r="F745" s="98"/>
      <c r="G745" s="98"/>
      <c r="H745" s="38"/>
      <c r="I745" s="99"/>
      <c r="J745" s="100"/>
      <c r="K745" s="100"/>
      <c r="L745" s="100"/>
      <c r="M745" s="100"/>
      <c r="N745" s="100"/>
      <c r="O745" s="100"/>
      <c r="P745" s="1"/>
      <c r="Q745" s="1"/>
      <c r="R745" s="1"/>
      <c r="S745" s="1"/>
      <c r="T745" s="1"/>
      <c r="U745" s="1"/>
      <c r="V745" s="1"/>
      <c r="W745" s="1"/>
      <c r="X745" s="6"/>
      <c r="Y745" s="101"/>
      <c r="Z745" s="102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  <c r="AL745" s="6"/>
      <c r="AM745" s="6"/>
      <c r="AN745" s="6"/>
      <c r="AO745" s="6"/>
      <c r="AP745" s="6"/>
      <c r="AQ745" s="6"/>
      <c r="AR745" s="6"/>
      <c r="AS745" s="6"/>
      <c r="AT745" s="6"/>
      <c r="AU745" s="5"/>
      <c r="AV745" s="5"/>
      <c r="AW745" s="5"/>
      <c r="AX745" s="6"/>
      <c r="AY745" s="6"/>
      <c r="AZ745" s="7"/>
      <c r="BA745" s="6"/>
      <c r="BB745" s="6"/>
      <c r="BC745" s="6"/>
      <c r="BD745" s="6"/>
      <c r="BE745" s="6"/>
      <c r="BF745" s="5"/>
      <c r="BG745" s="5"/>
      <c r="BH745" s="5"/>
      <c r="BI745" s="5"/>
      <c r="BJ745" s="5"/>
      <c r="BK745" s="5"/>
      <c r="BL745" s="5"/>
      <c r="BM745" s="5"/>
      <c r="BN745" s="5"/>
      <c r="BO745" s="5"/>
      <c r="BP745" s="5"/>
      <c r="BQ745" s="5"/>
      <c r="BR745" s="5"/>
      <c r="BS745" s="5"/>
      <c r="BT745" s="5"/>
      <c r="BU745" s="5"/>
      <c r="BV745" s="5"/>
      <c r="BW745" s="40"/>
    </row>
    <row r="746" spans="1:75" ht="15.75" customHeight="1">
      <c r="A746" s="61"/>
      <c r="B746" s="61"/>
      <c r="C746" s="1"/>
      <c r="D746" s="1"/>
      <c r="E746" s="62"/>
      <c r="F746" s="98"/>
      <c r="G746" s="98"/>
      <c r="H746" s="38"/>
      <c r="I746" s="99"/>
      <c r="J746" s="100"/>
      <c r="K746" s="100"/>
      <c r="L746" s="100"/>
      <c r="M746" s="100"/>
      <c r="N746" s="100"/>
      <c r="O746" s="100"/>
      <c r="P746" s="1"/>
      <c r="Q746" s="1"/>
      <c r="R746" s="1"/>
      <c r="S746" s="1"/>
      <c r="T746" s="1"/>
      <c r="U746" s="1"/>
      <c r="V746" s="1"/>
      <c r="W746" s="1"/>
      <c r="X746" s="6"/>
      <c r="Y746" s="101"/>
      <c r="Z746" s="102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  <c r="AL746" s="6"/>
      <c r="AM746" s="6"/>
      <c r="AN746" s="6"/>
      <c r="AO746" s="6"/>
      <c r="AP746" s="6"/>
      <c r="AQ746" s="6"/>
      <c r="AR746" s="6"/>
      <c r="AS746" s="6"/>
      <c r="AT746" s="6"/>
      <c r="AU746" s="5"/>
      <c r="AV746" s="5"/>
      <c r="AW746" s="5"/>
      <c r="AX746" s="6"/>
      <c r="AY746" s="6"/>
      <c r="AZ746" s="7"/>
      <c r="BA746" s="6"/>
      <c r="BB746" s="6"/>
      <c r="BC746" s="6"/>
      <c r="BD746" s="6"/>
      <c r="BE746" s="6"/>
      <c r="BF746" s="5"/>
      <c r="BG746" s="5"/>
      <c r="BH746" s="5"/>
      <c r="BI746" s="5"/>
      <c r="BJ746" s="5"/>
      <c r="BK746" s="5"/>
      <c r="BL746" s="5"/>
      <c r="BM746" s="5"/>
      <c r="BN746" s="5"/>
      <c r="BO746" s="5"/>
      <c r="BP746" s="5"/>
      <c r="BQ746" s="5"/>
      <c r="BR746" s="5"/>
      <c r="BS746" s="5"/>
      <c r="BT746" s="5"/>
      <c r="BU746" s="5"/>
      <c r="BV746" s="5"/>
      <c r="BW746" s="40"/>
    </row>
    <row r="747" spans="1:75" ht="15.75" customHeight="1">
      <c r="A747" s="61"/>
      <c r="B747" s="61"/>
      <c r="C747" s="1"/>
      <c r="D747" s="1"/>
      <c r="E747" s="62"/>
      <c r="F747" s="98"/>
      <c r="G747" s="98"/>
      <c r="H747" s="38"/>
      <c r="I747" s="99"/>
      <c r="J747" s="100"/>
      <c r="K747" s="100"/>
      <c r="L747" s="100"/>
      <c r="M747" s="100"/>
      <c r="N747" s="100"/>
      <c r="O747" s="100"/>
      <c r="P747" s="1"/>
      <c r="Q747" s="1"/>
      <c r="R747" s="1"/>
      <c r="S747" s="1"/>
      <c r="T747" s="1"/>
      <c r="U747" s="1"/>
      <c r="V747" s="1"/>
      <c r="W747" s="1"/>
      <c r="X747" s="6"/>
      <c r="Y747" s="101"/>
      <c r="Z747" s="102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  <c r="AL747" s="6"/>
      <c r="AM747" s="6"/>
      <c r="AN747" s="6"/>
      <c r="AO747" s="6"/>
      <c r="AP747" s="6"/>
      <c r="AQ747" s="6"/>
      <c r="AR747" s="6"/>
      <c r="AS747" s="6"/>
      <c r="AT747" s="6"/>
      <c r="AU747" s="5"/>
      <c r="AV747" s="5"/>
      <c r="AW747" s="5"/>
      <c r="AX747" s="6"/>
      <c r="AY747" s="6"/>
      <c r="AZ747" s="7"/>
      <c r="BA747" s="6"/>
      <c r="BB747" s="6"/>
      <c r="BC747" s="6"/>
      <c r="BD747" s="6"/>
      <c r="BE747" s="6"/>
      <c r="BF747" s="5"/>
      <c r="BG747" s="5"/>
      <c r="BH747" s="5"/>
      <c r="BI747" s="5"/>
      <c r="BJ747" s="5"/>
      <c r="BK747" s="5"/>
      <c r="BL747" s="5"/>
      <c r="BM747" s="5"/>
      <c r="BN747" s="5"/>
      <c r="BO747" s="5"/>
      <c r="BP747" s="5"/>
      <c r="BQ747" s="5"/>
      <c r="BR747" s="5"/>
      <c r="BS747" s="5"/>
      <c r="BT747" s="5"/>
      <c r="BU747" s="5"/>
      <c r="BV747" s="5"/>
      <c r="BW747" s="40"/>
    </row>
    <row r="748" spans="1:75" ht="15.75" customHeight="1">
      <c r="A748" s="61"/>
      <c r="B748" s="61"/>
      <c r="C748" s="1"/>
      <c r="D748" s="1"/>
      <c r="E748" s="62"/>
      <c r="F748" s="98"/>
      <c r="G748" s="98"/>
      <c r="H748" s="38"/>
      <c r="I748" s="99"/>
      <c r="J748" s="100"/>
      <c r="K748" s="100"/>
      <c r="L748" s="100"/>
      <c r="M748" s="100"/>
      <c r="N748" s="100"/>
      <c r="O748" s="100"/>
      <c r="P748" s="1"/>
      <c r="Q748" s="1"/>
      <c r="R748" s="1"/>
      <c r="S748" s="1"/>
      <c r="T748" s="1"/>
      <c r="U748" s="1"/>
      <c r="V748" s="1"/>
      <c r="W748" s="1"/>
      <c r="X748" s="6"/>
      <c r="Y748" s="101"/>
      <c r="Z748" s="102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  <c r="AL748" s="6"/>
      <c r="AM748" s="6"/>
      <c r="AN748" s="6"/>
      <c r="AO748" s="6"/>
      <c r="AP748" s="6"/>
      <c r="AQ748" s="6"/>
      <c r="AR748" s="6"/>
      <c r="AS748" s="6"/>
      <c r="AT748" s="6"/>
      <c r="AU748" s="5"/>
      <c r="AV748" s="5"/>
      <c r="AW748" s="5"/>
      <c r="AX748" s="6"/>
      <c r="AY748" s="6"/>
      <c r="AZ748" s="7"/>
      <c r="BA748" s="6"/>
      <c r="BB748" s="6"/>
      <c r="BC748" s="6"/>
      <c r="BD748" s="6"/>
      <c r="BE748" s="6"/>
      <c r="BF748" s="5"/>
      <c r="BG748" s="5"/>
      <c r="BH748" s="5"/>
      <c r="BI748" s="5"/>
      <c r="BJ748" s="5"/>
      <c r="BK748" s="5"/>
      <c r="BL748" s="5"/>
      <c r="BM748" s="5"/>
      <c r="BN748" s="5"/>
      <c r="BO748" s="5"/>
      <c r="BP748" s="5"/>
      <c r="BQ748" s="5"/>
      <c r="BR748" s="5"/>
      <c r="BS748" s="5"/>
      <c r="BT748" s="5"/>
      <c r="BU748" s="5"/>
      <c r="BV748" s="5"/>
      <c r="BW748" s="40"/>
    </row>
    <row r="749" spans="1:75" ht="15.75" customHeight="1">
      <c r="A749" s="61"/>
      <c r="B749" s="61"/>
      <c r="C749" s="1"/>
      <c r="D749" s="1"/>
      <c r="E749" s="62"/>
      <c r="F749" s="98"/>
      <c r="G749" s="98"/>
      <c r="H749" s="38"/>
      <c r="I749" s="99"/>
      <c r="J749" s="100"/>
      <c r="K749" s="100"/>
      <c r="L749" s="100"/>
      <c r="M749" s="100"/>
      <c r="N749" s="100"/>
      <c r="O749" s="100"/>
      <c r="P749" s="1"/>
      <c r="Q749" s="1"/>
      <c r="R749" s="1"/>
      <c r="S749" s="1"/>
      <c r="T749" s="1"/>
      <c r="U749" s="1"/>
      <c r="V749" s="1"/>
      <c r="W749" s="1"/>
      <c r="X749" s="6"/>
      <c r="Y749" s="101"/>
      <c r="Z749" s="102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  <c r="AL749" s="6"/>
      <c r="AM749" s="6"/>
      <c r="AN749" s="6"/>
      <c r="AO749" s="6"/>
      <c r="AP749" s="6"/>
      <c r="AQ749" s="6"/>
      <c r="AR749" s="6"/>
      <c r="AS749" s="6"/>
      <c r="AT749" s="6"/>
      <c r="AU749" s="5"/>
      <c r="AV749" s="5"/>
      <c r="AW749" s="5"/>
      <c r="AX749" s="6"/>
      <c r="AY749" s="6"/>
      <c r="AZ749" s="7"/>
      <c r="BA749" s="6"/>
      <c r="BB749" s="6"/>
      <c r="BC749" s="6"/>
      <c r="BD749" s="6"/>
      <c r="BE749" s="6"/>
      <c r="BF749" s="5"/>
      <c r="BG749" s="5"/>
      <c r="BH749" s="5"/>
      <c r="BI749" s="5"/>
      <c r="BJ749" s="5"/>
      <c r="BK749" s="5"/>
      <c r="BL749" s="5"/>
      <c r="BM749" s="5"/>
      <c r="BN749" s="5"/>
      <c r="BO749" s="5"/>
      <c r="BP749" s="5"/>
      <c r="BQ749" s="5"/>
      <c r="BR749" s="5"/>
      <c r="BS749" s="5"/>
      <c r="BT749" s="5"/>
      <c r="BU749" s="5"/>
      <c r="BV749" s="5"/>
      <c r="BW749" s="40"/>
    </row>
    <row r="750" spans="1:75" ht="15.75" customHeight="1">
      <c r="A750" s="61"/>
      <c r="B750" s="61"/>
      <c r="C750" s="1"/>
      <c r="D750" s="1"/>
      <c r="E750" s="62"/>
      <c r="F750" s="98"/>
      <c r="G750" s="98"/>
      <c r="H750" s="38"/>
      <c r="I750" s="99"/>
      <c r="J750" s="100"/>
      <c r="K750" s="100"/>
      <c r="L750" s="100"/>
      <c r="M750" s="100"/>
      <c r="N750" s="100"/>
      <c r="O750" s="100"/>
      <c r="P750" s="1"/>
      <c r="Q750" s="1"/>
      <c r="R750" s="1"/>
      <c r="S750" s="1"/>
      <c r="T750" s="1"/>
      <c r="U750" s="1"/>
      <c r="V750" s="1"/>
      <c r="W750" s="1"/>
      <c r="X750" s="6"/>
      <c r="Y750" s="101"/>
      <c r="Z750" s="102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  <c r="AL750" s="6"/>
      <c r="AM750" s="6"/>
      <c r="AN750" s="6"/>
      <c r="AO750" s="6"/>
      <c r="AP750" s="6"/>
      <c r="AQ750" s="6"/>
      <c r="AR750" s="6"/>
      <c r="AS750" s="6"/>
      <c r="AT750" s="6"/>
      <c r="AU750" s="5"/>
      <c r="AV750" s="5"/>
      <c r="AW750" s="5"/>
      <c r="AX750" s="6"/>
      <c r="AY750" s="6"/>
      <c r="AZ750" s="7"/>
      <c r="BA750" s="6"/>
      <c r="BB750" s="6"/>
      <c r="BC750" s="6"/>
      <c r="BD750" s="6"/>
      <c r="BE750" s="6"/>
      <c r="BF750" s="5"/>
      <c r="BG750" s="5"/>
      <c r="BH750" s="5"/>
      <c r="BI750" s="5"/>
      <c r="BJ750" s="5"/>
      <c r="BK750" s="5"/>
      <c r="BL750" s="5"/>
      <c r="BM750" s="5"/>
      <c r="BN750" s="5"/>
      <c r="BO750" s="5"/>
      <c r="BP750" s="5"/>
      <c r="BQ750" s="5"/>
      <c r="BR750" s="5"/>
      <c r="BS750" s="5"/>
      <c r="BT750" s="5"/>
      <c r="BU750" s="5"/>
      <c r="BV750" s="5"/>
      <c r="BW750" s="40"/>
    </row>
    <row r="751" spans="1:75" ht="15.75" customHeight="1">
      <c r="A751" s="61"/>
      <c r="B751" s="61"/>
      <c r="C751" s="1"/>
      <c r="D751" s="1"/>
      <c r="E751" s="62"/>
      <c r="F751" s="98"/>
      <c r="G751" s="98"/>
      <c r="H751" s="38"/>
      <c r="I751" s="99"/>
      <c r="J751" s="100"/>
      <c r="K751" s="100"/>
      <c r="L751" s="100"/>
      <c r="M751" s="100"/>
      <c r="N751" s="100"/>
      <c r="O751" s="100"/>
      <c r="P751" s="1"/>
      <c r="Q751" s="1"/>
      <c r="R751" s="1"/>
      <c r="S751" s="1"/>
      <c r="T751" s="1"/>
      <c r="U751" s="1"/>
      <c r="V751" s="1"/>
      <c r="W751" s="1"/>
      <c r="X751" s="6"/>
      <c r="Y751" s="101"/>
      <c r="Z751" s="102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  <c r="AL751" s="6"/>
      <c r="AM751" s="6"/>
      <c r="AN751" s="6"/>
      <c r="AO751" s="6"/>
      <c r="AP751" s="6"/>
      <c r="AQ751" s="6"/>
      <c r="AR751" s="6"/>
      <c r="AS751" s="6"/>
      <c r="AT751" s="6"/>
      <c r="AU751" s="5"/>
      <c r="AV751" s="5"/>
      <c r="AW751" s="5"/>
      <c r="AX751" s="6"/>
      <c r="AY751" s="6"/>
      <c r="AZ751" s="7"/>
      <c r="BA751" s="6"/>
      <c r="BB751" s="6"/>
      <c r="BC751" s="6"/>
      <c r="BD751" s="6"/>
      <c r="BE751" s="6"/>
      <c r="BF751" s="5"/>
      <c r="BG751" s="5"/>
      <c r="BH751" s="5"/>
      <c r="BI751" s="5"/>
      <c r="BJ751" s="5"/>
      <c r="BK751" s="5"/>
      <c r="BL751" s="5"/>
      <c r="BM751" s="5"/>
      <c r="BN751" s="5"/>
      <c r="BO751" s="5"/>
      <c r="BP751" s="5"/>
      <c r="BQ751" s="5"/>
      <c r="BR751" s="5"/>
      <c r="BS751" s="5"/>
      <c r="BT751" s="5"/>
      <c r="BU751" s="5"/>
      <c r="BV751" s="5"/>
      <c r="BW751" s="40"/>
    </row>
    <row r="752" spans="1:75" ht="15.75" customHeight="1">
      <c r="A752" s="61"/>
      <c r="B752" s="61"/>
      <c r="C752" s="1"/>
      <c r="D752" s="1"/>
      <c r="E752" s="62"/>
      <c r="F752" s="98"/>
      <c r="G752" s="98"/>
      <c r="H752" s="38"/>
      <c r="I752" s="99"/>
      <c r="J752" s="100"/>
      <c r="K752" s="100"/>
      <c r="L752" s="100"/>
      <c r="M752" s="100"/>
      <c r="N752" s="100"/>
      <c r="O752" s="100"/>
      <c r="P752" s="1"/>
      <c r="Q752" s="1"/>
      <c r="R752" s="1"/>
      <c r="S752" s="1"/>
      <c r="T752" s="1"/>
      <c r="U752" s="1"/>
      <c r="V752" s="1"/>
      <c r="W752" s="1"/>
      <c r="X752" s="6"/>
      <c r="Y752" s="101"/>
      <c r="Z752" s="102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  <c r="AL752" s="6"/>
      <c r="AM752" s="6"/>
      <c r="AN752" s="6"/>
      <c r="AO752" s="6"/>
      <c r="AP752" s="6"/>
      <c r="AQ752" s="6"/>
      <c r="AR752" s="6"/>
      <c r="AS752" s="6"/>
      <c r="AT752" s="6"/>
      <c r="AU752" s="5"/>
      <c r="AV752" s="5"/>
      <c r="AW752" s="5"/>
      <c r="AX752" s="6"/>
      <c r="AY752" s="6"/>
      <c r="AZ752" s="7"/>
      <c r="BA752" s="6"/>
      <c r="BB752" s="6"/>
      <c r="BC752" s="6"/>
      <c r="BD752" s="6"/>
      <c r="BE752" s="6"/>
      <c r="BF752" s="5"/>
      <c r="BG752" s="5"/>
      <c r="BH752" s="5"/>
      <c r="BI752" s="5"/>
      <c r="BJ752" s="5"/>
      <c r="BK752" s="5"/>
      <c r="BL752" s="5"/>
      <c r="BM752" s="5"/>
      <c r="BN752" s="5"/>
      <c r="BO752" s="5"/>
      <c r="BP752" s="5"/>
      <c r="BQ752" s="5"/>
      <c r="BR752" s="5"/>
      <c r="BS752" s="5"/>
      <c r="BT752" s="5"/>
      <c r="BU752" s="5"/>
      <c r="BV752" s="5"/>
      <c r="BW752" s="40"/>
    </row>
    <row r="753" spans="1:75" ht="15.75" customHeight="1">
      <c r="A753" s="61"/>
      <c r="B753" s="61"/>
      <c r="C753" s="1"/>
      <c r="D753" s="1"/>
      <c r="E753" s="62"/>
      <c r="F753" s="98"/>
      <c r="G753" s="98"/>
      <c r="H753" s="38"/>
      <c r="I753" s="99"/>
      <c r="J753" s="100"/>
      <c r="K753" s="100"/>
      <c r="L753" s="100"/>
      <c r="M753" s="100"/>
      <c r="N753" s="100"/>
      <c r="O753" s="100"/>
      <c r="P753" s="1"/>
      <c r="Q753" s="1"/>
      <c r="R753" s="1"/>
      <c r="S753" s="1"/>
      <c r="T753" s="1"/>
      <c r="U753" s="1"/>
      <c r="V753" s="1"/>
      <c r="W753" s="1"/>
      <c r="X753" s="6"/>
      <c r="Y753" s="101"/>
      <c r="Z753" s="102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  <c r="AL753" s="6"/>
      <c r="AM753" s="6"/>
      <c r="AN753" s="6"/>
      <c r="AO753" s="6"/>
      <c r="AP753" s="6"/>
      <c r="AQ753" s="6"/>
      <c r="AR753" s="6"/>
      <c r="AS753" s="6"/>
      <c r="AT753" s="6"/>
      <c r="AU753" s="5"/>
      <c r="AV753" s="5"/>
      <c r="AW753" s="5"/>
      <c r="AX753" s="6"/>
      <c r="AY753" s="6"/>
      <c r="AZ753" s="7"/>
      <c r="BA753" s="6"/>
      <c r="BB753" s="6"/>
      <c r="BC753" s="6"/>
      <c r="BD753" s="6"/>
      <c r="BE753" s="6"/>
      <c r="BF753" s="5"/>
      <c r="BG753" s="5"/>
      <c r="BH753" s="5"/>
      <c r="BI753" s="5"/>
      <c r="BJ753" s="5"/>
      <c r="BK753" s="5"/>
      <c r="BL753" s="5"/>
      <c r="BM753" s="5"/>
      <c r="BN753" s="5"/>
      <c r="BO753" s="5"/>
      <c r="BP753" s="5"/>
      <c r="BQ753" s="5"/>
      <c r="BR753" s="5"/>
      <c r="BS753" s="5"/>
      <c r="BT753" s="5"/>
      <c r="BU753" s="5"/>
      <c r="BV753" s="5"/>
      <c r="BW753" s="40"/>
    </row>
    <row r="754" spans="1:75" ht="15.75" customHeight="1">
      <c r="A754" s="61"/>
      <c r="B754" s="61"/>
      <c r="C754" s="1"/>
      <c r="D754" s="1"/>
      <c r="E754" s="62"/>
      <c r="F754" s="98"/>
      <c r="G754" s="98"/>
      <c r="H754" s="38"/>
      <c r="I754" s="99"/>
      <c r="J754" s="100"/>
      <c r="K754" s="100"/>
      <c r="L754" s="100"/>
      <c r="M754" s="100"/>
      <c r="N754" s="100"/>
      <c r="O754" s="100"/>
      <c r="P754" s="1"/>
      <c r="Q754" s="1"/>
      <c r="R754" s="1"/>
      <c r="S754" s="1"/>
      <c r="T754" s="1"/>
      <c r="U754" s="1"/>
      <c r="V754" s="1"/>
      <c r="W754" s="1"/>
      <c r="X754" s="6"/>
      <c r="Y754" s="101"/>
      <c r="Z754" s="102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  <c r="AL754" s="6"/>
      <c r="AM754" s="6"/>
      <c r="AN754" s="6"/>
      <c r="AO754" s="6"/>
      <c r="AP754" s="6"/>
      <c r="AQ754" s="6"/>
      <c r="AR754" s="6"/>
      <c r="AS754" s="6"/>
      <c r="AT754" s="6"/>
      <c r="AU754" s="5"/>
      <c r="AV754" s="5"/>
      <c r="AW754" s="5"/>
      <c r="AX754" s="6"/>
      <c r="AY754" s="6"/>
      <c r="AZ754" s="7"/>
      <c r="BA754" s="6"/>
      <c r="BB754" s="6"/>
      <c r="BC754" s="6"/>
      <c r="BD754" s="6"/>
      <c r="BE754" s="6"/>
      <c r="BF754" s="5"/>
      <c r="BG754" s="5"/>
      <c r="BH754" s="5"/>
      <c r="BI754" s="5"/>
      <c r="BJ754" s="5"/>
      <c r="BK754" s="5"/>
      <c r="BL754" s="5"/>
      <c r="BM754" s="5"/>
      <c r="BN754" s="5"/>
      <c r="BO754" s="5"/>
      <c r="BP754" s="5"/>
      <c r="BQ754" s="5"/>
      <c r="BR754" s="5"/>
      <c r="BS754" s="5"/>
      <c r="BT754" s="5"/>
      <c r="BU754" s="5"/>
      <c r="BV754" s="5"/>
      <c r="BW754" s="40"/>
    </row>
    <row r="755" spans="1:75" ht="15.75" customHeight="1">
      <c r="A755" s="61"/>
      <c r="B755" s="61"/>
      <c r="C755" s="1"/>
      <c r="D755" s="1"/>
      <c r="E755" s="62"/>
      <c r="F755" s="98"/>
      <c r="G755" s="98"/>
      <c r="H755" s="38"/>
      <c r="I755" s="99"/>
      <c r="J755" s="100"/>
      <c r="K755" s="100"/>
      <c r="L755" s="100"/>
      <c r="M755" s="100"/>
      <c r="N755" s="100"/>
      <c r="O755" s="100"/>
      <c r="P755" s="1"/>
      <c r="Q755" s="1"/>
      <c r="R755" s="1"/>
      <c r="S755" s="1"/>
      <c r="T755" s="1"/>
      <c r="U755" s="1"/>
      <c r="V755" s="1"/>
      <c r="W755" s="1"/>
      <c r="X755" s="6"/>
      <c r="Y755" s="101"/>
      <c r="Z755" s="102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  <c r="AL755" s="6"/>
      <c r="AM755" s="6"/>
      <c r="AN755" s="6"/>
      <c r="AO755" s="6"/>
      <c r="AP755" s="6"/>
      <c r="AQ755" s="6"/>
      <c r="AR755" s="6"/>
      <c r="AS755" s="6"/>
      <c r="AT755" s="6"/>
      <c r="AU755" s="5"/>
      <c r="AV755" s="5"/>
      <c r="AW755" s="5"/>
      <c r="AX755" s="6"/>
      <c r="AY755" s="6"/>
      <c r="AZ755" s="7"/>
      <c r="BA755" s="6"/>
      <c r="BB755" s="6"/>
      <c r="BC755" s="6"/>
      <c r="BD755" s="6"/>
      <c r="BE755" s="6"/>
      <c r="BF755" s="5"/>
      <c r="BG755" s="5"/>
      <c r="BH755" s="5"/>
      <c r="BI755" s="5"/>
      <c r="BJ755" s="5"/>
      <c r="BK755" s="5"/>
      <c r="BL755" s="5"/>
      <c r="BM755" s="5"/>
      <c r="BN755" s="5"/>
      <c r="BO755" s="5"/>
      <c r="BP755" s="5"/>
      <c r="BQ755" s="5"/>
      <c r="BR755" s="5"/>
      <c r="BS755" s="5"/>
      <c r="BT755" s="5"/>
      <c r="BU755" s="5"/>
      <c r="BV755" s="5"/>
      <c r="BW755" s="40"/>
    </row>
    <row r="756" spans="1:75" ht="15.75" customHeight="1">
      <c r="A756" s="61"/>
      <c r="B756" s="61"/>
      <c r="C756" s="1"/>
      <c r="D756" s="1"/>
      <c r="E756" s="62"/>
      <c r="F756" s="98"/>
      <c r="G756" s="98"/>
      <c r="H756" s="38"/>
      <c r="I756" s="99"/>
      <c r="J756" s="100"/>
      <c r="K756" s="100"/>
      <c r="L756" s="100"/>
      <c r="M756" s="100"/>
      <c r="N756" s="100"/>
      <c r="O756" s="100"/>
      <c r="P756" s="1"/>
      <c r="Q756" s="1"/>
      <c r="R756" s="1"/>
      <c r="S756" s="1"/>
      <c r="T756" s="1"/>
      <c r="U756" s="1"/>
      <c r="V756" s="1"/>
      <c r="W756" s="1"/>
      <c r="X756" s="6"/>
      <c r="Y756" s="101"/>
      <c r="Z756" s="102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  <c r="AL756" s="6"/>
      <c r="AM756" s="6"/>
      <c r="AN756" s="6"/>
      <c r="AO756" s="6"/>
      <c r="AP756" s="6"/>
      <c r="AQ756" s="6"/>
      <c r="AR756" s="6"/>
      <c r="AS756" s="6"/>
      <c r="AT756" s="6"/>
      <c r="AU756" s="5"/>
      <c r="AV756" s="5"/>
      <c r="AW756" s="5"/>
      <c r="AX756" s="6"/>
      <c r="AY756" s="6"/>
      <c r="AZ756" s="7"/>
      <c r="BA756" s="6"/>
      <c r="BB756" s="6"/>
      <c r="BC756" s="6"/>
      <c r="BD756" s="6"/>
      <c r="BE756" s="6"/>
      <c r="BF756" s="5"/>
      <c r="BG756" s="5"/>
      <c r="BH756" s="5"/>
      <c r="BI756" s="5"/>
      <c r="BJ756" s="5"/>
      <c r="BK756" s="5"/>
      <c r="BL756" s="5"/>
      <c r="BM756" s="5"/>
      <c r="BN756" s="5"/>
      <c r="BO756" s="5"/>
      <c r="BP756" s="5"/>
      <c r="BQ756" s="5"/>
      <c r="BR756" s="5"/>
      <c r="BS756" s="5"/>
      <c r="BT756" s="5"/>
      <c r="BU756" s="5"/>
      <c r="BV756" s="5"/>
      <c r="BW756" s="40"/>
    </row>
    <row r="757" spans="1:75" ht="15.75" customHeight="1">
      <c r="A757" s="61"/>
      <c r="B757" s="61"/>
      <c r="C757" s="1"/>
      <c r="D757" s="1"/>
      <c r="E757" s="62"/>
      <c r="F757" s="98"/>
      <c r="G757" s="98"/>
      <c r="H757" s="38"/>
      <c r="I757" s="99"/>
      <c r="J757" s="100"/>
      <c r="K757" s="100"/>
      <c r="L757" s="100"/>
      <c r="M757" s="100"/>
      <c r="N757" s="100"/>
      <c r="O757" s="100"/>
      <c r="P757" s="1"/>
      <c r="Q757" s="1"/>
      <c r="R757" s="1"/>
      <c r="S757" s="1"/>
      <c r="T757" s="1"/>
      <c r="U757" s="1"/>
      <c r="V757" s="1"/>
      <c r="W757" s="1"/>
      <c r="X757" s="6"/>
      <c r="Y757" s="101"/>
      <c r="Z757" s="102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  <c r="AL757" s="6"/>
      <c r="AM757" s="6"/>
      <c r="AN757" s="6"/>
      <c r="AO757" s="6"/>
      <c r="AP757" s="6"/>
      <c r="AQ757" s="6"/>
      <c r="AR757" s="6"/>
      <c r="AS757" s="6"/>
      <c r="AT757" s="6"/>
      <c r="AU757" s="5"/>
      <c r="AV757" s="5"/>
      <c r="AW757" s="5"/>
      <c r="AX757" s="6"/>
      <c r="AY757" s="6"/>
      <c r="AZ757" s="7"/>
      <c r="BA757" s="6"/>
      <c r="BB757" s="6"/>
      <c r="BC757" s="6"/>
      <c r="BD757" s="6"/>
      <c r="BE757" s="6"/>
      <c r="BF757" s="5"/>
      <c r="BG757" s="5"/>
      <c r="BH757" s="5"/>
      <c r="BI757" s="5"/>
      <c r="BJ757" s="5"/>
      <c r="BK757" s="5"/>
      <c r="BL757" s="5"/>
      <c r="BM757" s="5"/>
      <c r="BN757" s="5"/>
      <c r="BO757" s="5"/>
      <c r="BP757" s="5"/>
      <c r="BQ757" s="5"/>
      <c r="BR757" s="5"/>
      <c r="BS757" s="5"/>
      <c r="BT757" s="5"/>
      <c r="BU757" s="5"/>
      <c r="BV757" s="5"/>
      <c r="BW757" s="40"/>
    </row>
    <row r="758" spans="1:75" ht="15.75" customHeight="1">
      <c r="A758" s="61"/>
      <c r="B758" s="61"/>
      <c r="C758" s="1"/>
      <c r="D758" s="1"/>
      <c r="E758" s="62"/>
      <c r="F758" s="98"/>
      <c r="G758" s="98"/>
      <c r="H758" s="38"/>
      <c r="I758" s="99"/>
      <c r="J758" s="100"/>
      <c r="K758" s="100"/>
      <c r="L758" s="100"/>
      <c r="M758" s="100"/>
      <c r="N758" s="100"/>
      <c r="O758" s="100"/>
      <c r="P758" s="1"/>
      <c r="Q758" s="1"/>
      <c r="R758" s="1"/>
      <c r="S758" s="1"/>
      <c r="T758" s="1"/>
      <c r="U758" s="1"/>
      <c r="V758" s="1"/>
      <c r="W758" s="1"/>
      <c r="X758" s="6"/>
      <c r="Y758" s="101"/>
      <c r="Z758" s="102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  <c r="AL758" s="6"/>
      <c r="AM758" s="6"/>
      <c r="AN758" s="6"/>
      <c r="AO758" s="6"/>
      <c r="AP758" s="6"/>
      <c r="AQ758" s="6"/>
      <c r="AR758" s="6"/>
      <c r="AS758" s="6"/>
      <c r="AT758" s="6"/>
      <c r="AU758" s="5"/>
      <c r="AV758" s="5"/>
      <c r="AW758" s="5"/>
      <c r="AX758" s="6"/>
      <c r="AY758" s="6"/>
      <c r="AZ758" s="7"/>
      <c r="BA758" s="6"/>
      <c r="BB758" s="6"/>
      <c r="BC758" s="6"/>
      <c r="BD758" s="6"/>
      <c r="BE758" s="6"/>
      <c r="BF758" s="5"/>
      <c r="BG758" s="5"/>
      <c r="BH758" s="5"/>
      <c r="BI758" s="5"/>
      <c r="BJ758" s="5"/>
      <c r="BK758" s="5"/>
      <c r="BL758" s="5"/>
      <c r="BM758" s="5"/>
      <c r="BN758" s="5"/>
      <c r="BO758" s="5"/>
      <c r="BP758" s="5"/>
      <c r="BQ758" s="5"/>
      <c r="BR758" s="5"/>
      <c r="BS758" s="5"/>
      <c r="BT758" s="5"/>
      <c r="BU758" s="5"/>
      <c r="BV758" s="5"/>
      <c r="BW758" s="40"/>
    </row>
    <row r="759" spans="1:75" ht="15.75" customHeight="1">
      <c r="A759" s="61"/>
      <c r="B759" s="61"/>
      <c r="C759" s="1"/>
      <c r="D759" s="1"/>
      <c r="E759" s="62"/>
      <c r="F759" s="98"/>
      <c r="G759" s="98"/>
      <c r="H759" s="38"/>
      <c r="I759" s="99"/>
      <c r="J759" s="100"/>
      <c r="K759" s="100"/>
      <c r="L759" s="100"/>
      <c r="M759" s="100"/>
      <c r="N759" s="100"/>
      <c r="O759" s="100"/>
      <c r="P759" s="1"/>
      <c r="Q759" s="1"/>
      <c r="R759" s="1"/>
      <c r="S759" s="1"/>
      <c r="T759" s="1"/>
      <c r="U759" s="1"/>
      <c r="V759" s="1"/>
      <c r="W759" s="1"/>
      <c r="X759" s="6"/>
      <c r="Y759" s="101"/>
      <c r="Z759" s="102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  <c r="AL759" s="6"/>
      <c r="AM759" s="6"/>
      <c r="AN759" s="6"/>
      <c r="AO759" s="6"/>
      <c r="AP759" s="6"/>
      <c r="AQ759" s="6"/>
      <c r="AR759" s="6"/>
      <c r="AS759" s="6"/>
      <c r="AT759" s="6"/>
      <c r="AU759" s="5"/>
      <c r="AV759" s="5"/>
      <c r="AW759" s="5"/>
      <c r="AX759" s="6"/>
      <c r="AY759" s="6"/>
      <c r="AZ759" s="7"/>
      <c r="BA759" s="6"/>
      <c r="BB759" s="6"/>
      <c r="BC759" s="6"/>
      <c r="BD759" s="6"/>
      <c r="BE759" s="6"/>
      <c r="BF759" s="5"/>
      <c r="BG759" s="5"/>
      <c r="BH759" s="5"/>
      <c r="BI759" s="5"/>
      <c r="BJ759" s="5"/>
      <c r="BK759" s="5"/>
      <c r="BL759" s="5"/>
      <c r="BM759" s="5"/>
      <c r="BN759" s="5"/>
      <c r="BO759" s="5"/>
      <c r="BP759" s="5"/>
      <c r="BQ759" s="5"/>
      <c r="BR759" s="5"/>
      <c r="BS759" s="5"/>
      <c r="BT759" s="5"/>
      <c r="BU759" s="5"/>
      <c r="BV759" s="5"/>
      <c r="BW759" s="40"/>
    </row>
    <row r="760" spans="1:75" ht="15.75" customHeight="1">
      <c r="A760" s="61"/>
      <c r="B760" s="61"/>
      <c r="C760" s="1"/>
      <c r="D760" s="1"/>
      <c r="E760" s="62"/>
      <c r="F760" s="98"/>
      <c r="G760" s="98"/>
      <c r="H760" s="38"/>
      <c r="I760" s="99"/>
      <c r="J760" s="100"/>
      <c r="K760" s="100"/>
      <c r="L760" s="100"/>
      <c r="M760" s="100"/>
      <c r="N760" s="100"/>
      <c r="O760" s="100"/>
      <c r="P760" s="1"/>
      <c r="Q760" s="1"/>
      <c r="R760" s="1"/>
      <c r="S760" s="1"/>
      <c r="T760" s="1"/>
      <c r="U760" s="1"/>
      <c r="V760" s="1"/>
      <c r="W760" s="1"/>
      <c r="X760" s="6"/>
      <c r="Y760" s="101"/>
      <c r="Z760" s="102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  <c r="AL760" s="6"/>
      <c r="AM760" s="6"/>
      <c r="AN760" s="6"/>
      <c r="AO760" s="6"/>
      <c r="AP760" s="6"/>
      <c r="AQ760" s="6"/>
      <c r="AR760" s="6"/>
      <c r="AS760" s="6"/>
      <c r="AT760" s="6"/>
      <c r="AU760" s="5"/>
      <c r="AV760" s="5"/>
      <c r="AW760" s="5"/>
      <c r="AX760" s="6"/>
      <c r="AY760" s="6"/>
      <c r="AZ760" s="7"/>
      <c r="BA760" s="6"/>
      <c r="BB760" s="6"/>
      <c r="BC760" s="6"/>
      <c r="BD760" s="6"/>
      <c r="BE760" s="6"/>
      <c r="BF760" s="5"/>
      <c r="BG760" s="5"/>
      <c r="BH760" s="5"/>
      <c r="BI760" s="5"/>
      <c r="BJ760" s="5"/>
      <c r="BK760" s="5"/>
      <c r="BL760" s="5"/>
      <c r="BM760" s="5"/>
      <c r="BN760" s="5"/>
      <c r="BO760" s="5"/>
      <c r="BP760" s="5"/>
      <c r="BQ760" s="5"/>
      <c r="BR760" s="5"/>
      <c r="BS760" s="5"/>
      <c r="BT760" s="5"/>
      <c r="BU760" s="5"/>
      <c r="BV760" s="5"/>
      <c r="BW760" s="40"/>
    </row>
    <row r="761" spans="1:75" ht="15.75" customHeight="1">
      <c r="A761" s="61"/>
      <c r="B761" s="61"/>
      <c r="C761" s="1"/>
      <c r="D761" s="1"/>
      <c r="E761" s="62"/>
      <c r="F761" s="98"/>
      <c r="G761" s="98"/>
      <c r="H761" s="38"/>
      <c r="I761" s="99"/>
      <c r="J761" s="100"/>
      <c r="K761" s="100"/>
      <c r="L761" s="100"/>
      <c r="M761" s="100"/>
      <c r="N761" s="100"/>
      <c r="O761" s="100"/>
      <c r="P761" s="1"/>
      <c r="Q761" s="1"/>
      <c r="R761" s="1"/>
      <c r="S761" s="1"/>
      <c r="T761" s="1"/>
      <c r="U761" s="1"/>
      <c r="V761" s="1"/>
      <c r="W761" s="1"/>
      <c r="X761" s="6"/>
      <c r="Y761" s="101"/>
      <c r="Z761" s="102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  <c r="AL761" s="6"/>
      <c r="AM761" s="6"/>
      <c r="AN761" s="6"/>
      <c r="AO761" s="6"/>
      <c r="AP761" s="6"/>
      <c r="AQ761" s="6"/>
      <c r="AR761" s="6"/>
      <c r="AS761" s="6"/>
      <c r="AT761" s="6"/>
      <c r="AU761" s="5"/>
      <c r="AV761" s="5"/>
      <c r="AW761" s="5"/>
      <c r="AX761" s="6"/>
      <c r="AY761" s="6"/>
      <c r="AZ761" s="7"/>
      <c r="BA761" s="6"/>
      <c r="BB761" s="6"/>
      <c r="BC761" s="6"/>
      <c r="BD761" s="6"/>
      <c r="BE761" s="6"/>
      <c r="BF761" s="5"/>
      <c r="BG761" s="5"/>
      <c r="BH761" s="5"/>
      <c r="BI761" s="5"/>
      <c r="BJ761" s="5"/>
      <c r="BK761" s="5"/>
      <c r="BL761" s="5"/>
      <c r="BM761" s="5"/>
      <c r="BN761" s="5"/>
      <c r="BO761" s="5"/>
      <c r="BP761" s="5"/>
      <c r="BQ761" s="5"/>
      <c r="BR761" s="5"/>
      <c r="BS761" s="5"/>
      <c r="BT761" s="5"/>
      <c r="BU761" s="5"/>
      <c r="BV761" s="5"/>
      <c r="BW761" s="40"/>
    </row>
    <row r="762" spans="1:75" ht="15.75" customHeight="1">
      <c r="A762" s="61"/>
      <c r="B762" s="61"/>
      <c r="C762" s="1"/>
      <c r="D762" s="1"/>
      <c r="E762" s="62"/>
      <c r="F762" s="98"/>
      <c r="G762" s="98"/>
      <c r="H762" s="38"/>
      <c r="I762" s="99"/>
      <c r="J762" s="100"/>
      <c r="K762" s="100"/>
      <c r="L762" s="100"/>
      <c r="M762" s="100"/>
      <c r="N762" s="100"/>
      <c r="O762" s="100"/>
      <c r="P762" s="1"/>
      <c r="Q762" s="1"/>
      <c r="R762" s="1"/>
      <c r="S762" s="1"/>
      <c r="T762" s="1"/>
      <c r="U762" s="1"/>
      <c r="V762" s="1"/>
      <c r="W762" s="1"/>
      <c r="X762" s="6"/>
      <c r="Y762" s="101"/>
      <c r="Z762" s="102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  <c r="AL762" s="6"/>
      <c r="AM762" s="6"/>
      <c r="AN762" s="6"/>
      <c r="AO762" s="6"/>
      <c r="AP762" s="6"/>
      <c r="AQ762" s="6"/>
      <c r="AR762" s="6"/>
      <c r="AS762" s="6"/>
      <c r="AT762" s="6"/>
      <c r="AU762" s="5"/>
      <c r="AV762" s="5"/>
      <c r="AW762" s="5"/>
      <c r="AX762" s="6"/>
      <c r="AY762" s="6"/>
      <c r="AZ762" s="7"/>
      <c r="BA762" s="6"/>
      <c r="BB762" s="6"/>
      <c r="BC762" s="6"/>
      <c r="BD762" s="6"/>
      <c r="BE762" s="6"/>
      <c r="BF762" s="5"/>
      <c r="BG762" s="5"/>
      <c r="BH762" s="5"/>
      <c r="BI762" s="5"/>
      <c r="BJ762" s="5"/>
      <c r="BK762" s="5"/>
      <c r="BL762" s="5"/>
      <c r="BM762" s="5"/>
      <c r="BN762" s="5"/>
      <c r="BO762" s="5"/>
      <c r="BP762" s="5"/>
      <c r="BQ762" s="5"/>
      <c r="BR762" s="5"/>
      <c r="BS762" s="5"/>
      <c r="BT762" s="5"/>
      <c r="BU762" s="5"/>
      <c r="BV762" s="5"/>
      <c r="BW762" s="40"/>
    </row>
    <row r="763" spans="1:75" ht="15.75" customHeight="1">
      <c r="A763" s="61"/>
      <c r="B763" s="61"/>
      <c r="C763" s="1"/>
      <c r="D763" s="1"/>
      <c r="E763" s="62"/>
      <c r="F763" s="98"/>
      <c r="G763" s="98"/>
      <c r="H763" s="38"/>
      <c r="I763" s="99"/>
      <c r="J763" s="100"/>
      <c r="K763" s="100"/>
      <c r="L763" s="100"/>
      <c r="M763" s="100"/>
      <c r="N763" s="100"/>
      <c r="O763" s="100"/>
      <c r="P763" s="1"/>
      <c r="Q763" s="1"/>
      <c r="R763" s="1"/>
      <c r="S763" s="1"/>
      <c r="T763" s="1"/>
      <c r="U763" s="1"/>
      <c r="V763" s="1"/>
      <c r="W763" s="1"/>
      <c r="X763" s="6"/>
      <c r="Y763" s="101"/>
      <c r="Z763" s="102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  <c r="AL763" s="6"/>
      <c r="AM763" s="6"/>
      <c r="AN763" s="6"/>
      <c r="AO763" s="6"/>
      <c r="AP763" s="6"/>
      <c r="AQ763" s="6"/>
      <c r="AR763" s="6"/>
      <c r="AS763" s="6"/>
      <c r="AT763" s="6"/>
      <c r="AU763" s="5"/>
      <c r="AV763" s="5"/>
      <c r="AW763" s="5"/>
      <c r="AX763" s="6"/>
      <c r="AY763" s="6"/>
      <c r="AZ763" s="7"/>
      <c r="BA763" s="6"/>
      <c r="BB763" s="6"/>
      <c r="BC763" s="6"/>
      <c r="BD763" s="6"/>
      <c r="BE763" s="6"/>
      <c r="BF763" s="5"/>
      <c r="BG763" s="5"/>
      <c r="BH763" s="5"/>
      <c r="BI763" s="5"/>
      <c r="BJ763" s="5"/>
      <c r="BK763" s="5"/>
      <c r="BL763" s="5"/>
      <c r="BM763" s="5"/>
      <c r="BN763" s="5"/>
      <c r="BO763" s="5"/>
      <c r="BP763" s="5"/>
      <c r="BQ763" s="5"/>
      <c r="BR763" s="5"/>
      <c r="BS763" s="5"/>
      <c r="BT763" s="5"/>
      <c r="BU763" s="5"/>
      <c r="BV763" s="5"/>
      <c r="BW763" s="40"/>
    </row>
    <row r="764" spans="1:75" ht="15.75" customHeight="1">
      <c r="A764" s="61"/>
      <c r="B764" s="61"/>
      <c r="C764" s="1"/>
      <c r="D764" s="1"/>
      <c r="E764" s="62"/>
      <c r="F764" s="98"/>
      <c r="G764" s="98"/>
      <c r="H764" s="38"/>
      <c r="I764" s="99"/>
      <c r="J764" s="100"/>
      <c r="K764" s="100"/>
      <c r="L764" s="100"/>
      <c r="M764" s="100"/>
      <c r="N764" s="100"/>
      <c r="O764" s="100"/>
      <c r="P764" s="1"/>
      <c r="Q764" s="1"/>
      <c r="R764" s="1"/>
      <c r="S764" s="1"/>
      <c r="T764" s="1"/>
      <c r="U764" s="1"/>
      <c r="V764" s="1"/>
      <c r="W764" s="1"/>
      <c r="X764" s="6"/>
      <c r="Y764" s="101"/>
      <c r="Z764" s="102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  <c r="AL764" s="6"/>
      <c r="AM764" s="6"/>
      <c r="AN764" s="6"/>
      <c r="AO764" s="6"/>
      <c r="AP764" s="6"/>
      <c r="AQ764" s="6"/>
      <c r="AR764" s="6"/>
      <c r="AS764" s="6"/>
      <c r="AT764" s="6"/>
      <c r="AU764" s="5"/>
      <c r="AV764" s="5"/>
      <c r="AW764" s="5"/>
      <c r="AX764" s="6"/>
      <c r="AY764" s="6"/>
      <c r="AZ764" s="7"/>
      <c r="BA764" s="6"/>
      <c r="BB764" s="6"/>
      <c r="BC764" s="6"/>
      <c r="BD764" s="6"/>
      <c r="BE764" s="6"/>
      <c r="BF764" s="5"/>
      <c r="BG764" s="5"/>
      <c r="BH764" s="5"/>
      <c r="BI764" s="5"/>
      <c r="BJ764" s="5"/>
      <c r="BK764" s="5"/>
      <c r="BL764" s="5"/>
      <c r="BM764" s="5"/>
      <c r="BN764" s="5"/>
      <c r="BO764" s="5"/>
      <c r="BP764" s="5"/>
      <c r="BQ764" s="5"/>
      <c r="BR764" s="5"/>
      <c r="BS764" s="5"/>
      <c r="BT764" s="5"/>
      <c r="BU764" s="5"/>
      <c r="BV764" s="5"/>
      <c r="BW764" s="40"/>
    </row>
    <row r="765" spans="1:75" ht="15.75" customHeight="1">
      <c r="A765" s="61"/>
      <c r="B765" s="61"/>
      <c r="C765" s="1"/>
      <c r="D765" s="1"/>
      <c r="E765" s="62"/>
      <c r="F765" s="98"/>
      <c r="G765" s="98"/>
      <c r="H765" s="38"/>
      <c r="I765" s="99"/>
      <c r="J765" s="100"/>
      <c r="K765" s="100"/>
      <c r="L765" s="100"/>
      <c r="M765" s="100"/>
      <c r="N765" s="100"/>
      <c r="O765" s="100"/>
      <c r="P765" s="1"/>
      <c r="Q765" s="1"/>
      <c r="R765" s="1"/>
      <c r="S765" s="1"/>
      <c r="T765" s="1"/>
      <c r="U765" s="1"/>
      <c r="V765" s="1"/>
      <c r="W765" s="1"/>
      <c r="X765" s="6"/>
      <c r="Y765" s="101"/>
      <c r="Z765" s="102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  <c r="AL765" s="6"/>
      <c r="AM765" s="6"/>
      <c r="AN765" s="6"/>
      <c r="AO765" s="6"/>
      <c r="AP765" s="6"/>
      <c r="AQ765" s="6"/>
      <c r="AR765" s="6"/>
      <c r="AS765" s="6"/>
      <c r="AT765" s="6"/>
      <c r="AU765" s="5"/>
      <c r="AV765" s="5"/>
      <c r="AW765" s="5"/>
      <c r="AX765" s="6"/>
      <c r="AY765" s="6"/>
      <c r="AZ765" s="7"/>
      <c r="BA765" s="6"/>
      <c r="BB765" s="6"/>
      <c r="BC765" s="6"/>
      <c r="BD765" s="6"/>
      <c r="BE765" s="6"/>
      <c r="BF765" s="5"/>
      <c r="BG765" s="5"/>
      <c r="BH765" s="5"/>
      <c r="BI765" s="5"/>
      <c r="BJ765" s="5"/>
      <c r="BK765" s="5"/>
      <c r="BL765" s="5"/>
      <c r="BM765" s="5"/>
      <c r="BN765" s="5"/>
      <c r="BO765" s="5"/>
      <c r="BP765" s="5"/>
      <c r="BQ765" s="5"/>
      <c r="BR765" s="5"/>
      <c r="BS765" s="5"/>
      <c r="BT765" s="5"/>
      <c r="BU765" s="5"/>
      <c r="BV765" s="5"/>
      <c r="BW765" s="40"/>
    </row>
    <row r="766" spans="1:75" ht="15.75" customHeight="1">
      <c r="A766" s="61"/>
      <c r="B766" s="61"/>
      <c r="C766" s="1"/>
      <c r="D766" s="1"/>
      <c r="E766" s="62"/>
      <c r="F766" s="98"/>
      <c r="G766" s="98"/>
      <c r="H766" s="38"/>
      <c r="I766" s="99"/>
      <c r="J766" s="100"/>
      <c r="K766" s="100"/>
      <c r="L766" s="100"/>
      <c r="M766" s="100"/>
      <c r="N766" s="100"/>
      <c r="O766" s="100"/>
      <c r="P766" s="1"/>
      <c r="Q766" s="1"/>
      <c r="R766" s="1"/>
      <c r="S766" s="1"/>
      <c r="T766" s="1"/>
      <c r="U766" s="1"/>
      <c r="V766" s="1"/>
      <c r="W766" s="1"/>
      <c r="X766" s="6"/>
      <c r="Y766" s="101"/>
      <c r="Z766" s="102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  <c r="AL766" s="6"/>
      <c r="AM766" s="6"/>
      <c r="AN766" s="6"/>
      <c r="AO766" s="6"/>
      <c r="AP766" s="6"/>
      <c r="AQ766" s="6"/>
      <c r="AR766" s="6"/>
      <c r="AS766" s="6"/>
      <c r="AT766" s="6"/>
      <c r="AU766" s="5"/>
      <c r="AV766" s="5"/>
      <c r="AW766" s="5"/>
      <c r="AX766" s="6"/>
      <c r="AY766" s="6"/>
      <c r="AZ766" s="7"/>
      <c r="BA766" s="6"/>
      <c r="BB766" s="6"/>
      <c r="BC766" s="6"/>
      <c r="BD766" s="6"/>
      <c r="BE766" s="6"/>
      <c r="BF766" s="5"/>
      <c r="BG766" s="5"/>
      <c r="BH766" s="5"/>
      <c r="BI766" s="5"/>
      <c r="BJ766" s="5"/>
      <c r="BK766" s="5"/>
      <c r="BL766" s="5"/>
      <c r="BM766" s="5"/>
      <c r="BN766" s="5"/>
      <c r="BO766" s="5"/>
      <c r="BP766" s="5"/>
      <c r="BQ766" s="5"/>
      <c r="BR766" s="5"/>
      <c r="BS766" s="5"/>
      <c r="BT766" s="5"/>
      <c r="BU766" s="5"/>
      <c r="BV766" s="5"/>
      <c r="BW766" s="40"/>
    </row>
    <row r="767" spans="1:75" ht="15.75" customHeight="1">
      <c r="A767" s="61"/>
      <c r="B767" s="61"/>
      <c r="C767" s="1"/>
      <c r="D767" s="1"/>
      <c r="E767" s="62"/>
      <c r="F767" s="98"/>
      <c r="G767" s="98"/>
      <c r="H767" s="38"/>
      <c r="I767" s="99"/>
      <c r="J767" s="100"/>
      <c r="K767" s="100"/>
      <c r="L767" s="100"/>
      <c r="M767" s="100"/>
      <c r="N767" s="100"/>
      <c r="O767" s="100"/>
      <c r="P767" s="1"/>
      <c r="Q767" s="1"/>
      <c r="R767" s="1"/>
      <c r="S767" s="1"/>
      <c r="T767" s="1"/>
      <c r="U767" s="1"/>
      <c r="V767" s="1"/>
      <c r="W767" s="1"/>
      <c r="X767" s="6"/>
      <c r="Y767" s="101"/>
      <c r="Z767" s="102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  <c r="AL767" s="6"/>
      <c r="AM767" s="6"/>
      <c r="AN767" s="6"/>
      <c r="AO767" s="6"/>
      <c r="AP767" s="6"/>
      <c r="AQ767" s="6"/>
      <c r="AR767" s="6"/>
      <c r="AS767" s="6"/>
      <c r="AT767" s="6"/>
      <c r="AU767" s="5"/>
      <c r="AV767" s="5"/>
      <c r="AW767" s="5"/>
      <c r="AX767" s="6"/>
      <c r="AY767" s="6"/>
      <c r="AZ767" s="7"/>
      <c r="BA767" s="6"/>
      <c r="BB767" s="6"/>
      <c r="BC767" s="6"/>
      <c r="BD767" s="6"/>
      <c r="BE767" s="6"/>
      <c r="BF767" s="5"/>
      <c r="BG767" s="5"/>
      <c r="BH767" s="5"/>
      <c r="BI767" s="5"/>
      <c r="BJ767" s="5"/>
      <c r="BK767" s="5"/>
      <c r="BL767" s="5"/>
      <c r="BM767" s="5"/>
      <c r="BN767" s="5"/>
      <c r="BO767" s="5"/>
      <c r="BP767" s="5"/>
      <c r="BQ767" s="5"/>
      <c r="BR767" s="5"/>
      <c r="BS767" s="5"/>
      <c r="BT767" s="5"/>
      <c r="BU767" s="5"/>
      <c r="BV767" s="5"/>
      <c r="BW767" s="40"/>
    </row>
    <row r="768" spans="1:75" ht="15.75" customHeight="1">
      <c r="A768" s="61"/>
      <c r="B768" s="61"/>
      <c r="C768" s="1"/>
      <c r="D768" s="1"/>
      <c r="E768" s="62"/>
      <c r="F768" s="98"/>
      <c r="G768" s="98"/>
      <c r="H768" s="38"/>
      <c r="I768" s="99"/>
      <c r="J768" s="100"/>
      <c r="K768" s="100"/>
      <c r="L768" s="100"/>
      <c r="M768" s="100"/>
      <c r="N768" s="100"/>
      <c r="O768" s="100"/>
      <c r="P768" s="1"/>
      <c r="Q768" s="1"/>
      <c r="R768" s="1"/>
      <c r="S768" s="1"/>
      <c r="T768" s="1"/>
      <c r="U768" s="1"/>
      <c r="V768" s="1"/>
      <c r="W768" s="1"/>
      <c r="X768" s="6"/>
      <c r="Y768" s="101"/>
      <c r="Z768" s="102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  <c r="AL768" s="6"/>
      <c r="AM768" s="6"/>
      <c r="AN768" s="6"/>
      <c r="AO768" s="6"/>
      <c r="AP768" s="6"/>
      <c r="AQ768" s="6"/>
      <c r="AR768" s="6"/>
      <c r="AS768" s="6"/>
      <c r="AT768" s="6"/>
      <c r="AU768" s="5"/>
      <c r="AV768" s="5"/>
      <c r="AW768" s="5"/>
      <c r="AX768" s="6"/>
      <c r="AY768" s="6"/>
      <c r="AZ768" s="7"/>
      <c r="BA768" s="6"/>
      <c r="BB768" s="6"/>
      <c r="BC768" s="6"/>
      <c r="BD768" s="6"/>
      <c r="BE768" s="6"/>
      <c r="BF768" s="5"/>
      <c r="BG768" s="5"/>
      <c r="BH768" s="5"/>
      <c r="BI768" s="5"/>
      <c r="BJ768" s="5"/>
      <c r="BK768" s="5"/>
      <c r="BL768" s="5"/>
      <c r="BM768" s="5"/>
      <c r="BN768" s="5"/>
      <c r="BO768" s="5"/>
      <c r="BP768" s="5"/>
      <c r="BQ768" s="5"/>
      <c r="BR768" s="5"/>
      <c r="BS768" s="5"/>
      <c r="BT768" s="5"/>
      <c r="BU768" s="5"/>
      <c r="BV768" s="5"/>
      <c r="BW768" s="40"/>
    </row>
    <row r="769" spans="1:75" ht="15.75" customHeight="1">
      <c r="A769" s="61"/>
      <c r="B769" s="61"/>
      <c r="C769" s="1"/>
      <c r="D769" s="1"/>
      <c r="E769" s="62"/>
      <c r="F769" s="98"/>
      <c r="G769" s="98"/>
      <c r="H769" s="38"/>
      <c r="I769" s="99"/>
      <c r="J769" s="100"/>
      <c r="K769" s="100"/>
      <c r="L769" s="100"/>
      <c r="M769" s="100"/>
      <c r="N769" s="100"/>
      <c r="O769" s="100"/>
      <c r="P769" s="1"/>
      <c r="Q769" s="1"/>
      <c r="R769" s="1"/>
      <c r="S769" s="1"/>
      <c r="T769" s="1"/>
      <c r="U769" s="1"/>
      <c r="V769" s="1"/>
      <c r="W769" s="1"/>
      <c r="X769" s="6"/>
      <c r="Y769" s="101"/>
      <c r="Z769" s="102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  <c r="AL769" s="6"/>
      <c r="AM769" s="6"/>
      <c r="AN769" s="6"/>
      <c r="AO769" s="6"/>
      <c r="AP769" s="6"/>
      <c r="AQ769" s="6"/>
      <c r="AR769" s="6"/>
      <c r="AS769" s="6"/>
      <c r="AT769" s="6"/>
      <c r="AU769" s="5"/>
      <c r="AV769" s="5"/>
      <c r="AW769" s="5"/>
      <c r="AX769" s="6"/>
      <c r="AY769" s="6"/>
      <c r="AZ769" s="7"/>
      <c r="BA769" s="6"/>
      <c r="BB769" s="6"/>
      <c r="BC769" s="6"/>
      <c r="BD769" s="6"/>
      <c r="BE769" s="6"/>
      <c r="BF769" s="5"/>
      <c r="BG769" s="5"/>
      <c r="BH769" s="5"/>
      <c r="BI769" s="5"/>
      <c r="BJ769" s="5"/>
      <c r="BK769" s="5"/>
      <c r="BL769" s="5"/>
      <c r="BM769" s="5"/>
      <c r="BN769" s="5"/>
      <c r="BO769" s="5"/>
      <c r="BP769" s="5"/>
      <c r="BQ769" s="5"/>
      <c r="BR769" s="5"/>
      <c r="BS769" s="5"/>
      <c r="BT769" s="5"/>
      <c r="BU769" s="5"/>
      <c r="BV769" s="5"/>
      <c r="BW769" s="40"/>
    </row>
    <row r="770" spans="1:75" ht="15.75" customHeight="1">
      <c r="A770" s="61"/>
      <c r="B770" s="61"/>
      <c r="C770" s="1"/>
      <c r="D770" s="1"/>
      <c r="E770" s="62"/>
      <c r="F770" s="98"/>
      <c r="G770" s="98"/>
      <c r="H770" s="38"/>
      <c r="I770" s="99"/>
      <c r="J770" s="100"/>
      <c r="K770" s="100"/>
      <c r="L770" s="100"/>
      <c r="M770" s="100"/>
      <c r="N770" s="100"/>
      <c r="O770" s="100"/>
      <c r="P770" s="1"/>
      <c r="Q770" s="1"/>
      <c r="R770" s="1"/>
      <c r="S770" s="1"/>
      <c r="T770" s="1"/>
      <c r="U770" s="1"/>
      <c r="V770" s="1"/>
      <c r="W770" s="1"/>
      <c r="X770" s="6"/>
      <c r="Y770" s="101"/>
      <c r="Z770" s="102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  <c r="AL770" s="6"/>
      <c r="AM770" s="6"/>
      <c r="AN770" s="6"/>
      <c r="AO770" s="6"/>
      <c r="AP770" s="6"/>
      <c r="AQ770" s="6"/>
      <c r="AR770" s="6"/>
      <c r="AS770" s="6"/>
      <c r="AT770" s="6"/>
      <c r="AU770" s="5"/>
      <c r="AV770" s="5"/>
      <c r="AW770" s="5"/>
      <c r="AX770" s="6"/>
      <c r="AY770" s="6"/>
      <c r="AZ770" s="7"/>
      <c r="BA770" s="6"/>
      <c r="BB770" s="6"/>
      <c r="BC770" s="6"/>
      <c r="BD770" s="6"/>
      <c r="BE770" s="6"/>
      <c r="BF770" s="5"/>
      <c r="BG770" s="5"/>
      <c r="BH770" s="5"/>
      <c r="BI770" s="5"/>
      <c r="BJ770" s="5"/>
      <c r="BK770" s="5"/>
      <c r="BL770" s="5"/>
      <c r="BM770" s="5"/>
      <c r="BN770" s="5"/>
      <c r="BO770" s="5"/>
      <c r="BP770" s="5"/>
      <c r="BQ770" s="5"/>
      <c r="BR770" s="5"/>
      <c r="BS770" s="5"/>
      <c r="BT770" s="5"/>
      <c r="BU770" s="5"/>
      <c r="BV770" s="5"/>
      <c r="BW770" s="40"/>
    </row>
    <row r="771" spans="1:75" ht="15.75" customHeight="1">
      <c r="A771" s="61"/>
      <c r="B771" s="61"/>
      <c r="C771" s="1"/>
      <c r="D771" s="1"/>
      <c r="E771" s="62"/>
      <c r="F771" s="98"/>
      <c r="G771" s="98"/>
      <c r="H771" s="38"/>
      <c r="I771" s="99"/>
      <c r="J771" s="100"/>
      <c r="K771" s="100"/>
      <c r="L771" s="100"/>
      <c r="M771" s="100"/>
      <c r="N771" s="100"/>
      <c r="O771" s="100"/>
      <c r="P771" s="1"/>
      <c r="Q771" s="1"/>
      <c r="R771" s="1"/>
      <c r="S771" s="1"/>
      <c r="T771" s="1"/>
      <c r="U771" s="1"/>
      <c r="V771" s="1"/>
      <c r="W771" s="1"/>
      <c r="X771" s="6"/>
      <c r="Y771" s="101"/>
      <c r="Z771" s="102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  <c r="AL771" s="6"/>
      <c r="AM771" s="6"/>
      <c r="AN771" s="6"/>
      <c r="AO771" s="6"/>
      <c r="AP771" s="6"/>
      <c r="AQ771" s="6"/>
      <c r="AR771" s="6"/>
      <c r="AS771" s="6"/>
      <c r="AT771" s="6"/>
      <c r="AU771" s="5"/>
      <c r="AV771" s="5"/>
      <c r="AW771" s="5"/>
      <c r="AX771" s="6"/>
      <c r="AY771" s="6"/>
      <c r="AZ771" s="7"/>
      <c r="BA771" s="6"/>
      <c r="BB771" s="6"/>
      <c r="BC771" s="6"/>
      <c r="BD771" s="6"/>
      <c r="BE771" s="6"/>
      <c r="BF771" s="5"/>
      <c r="BG771" s="5"/>
      <c r="BH771" s="5"/>
      <c r="BI771" s="5"/>
      <c r="BJ771" s="5"/>
      <c r="BK771" s="5"/>
      <c r="BL771" s="5"/>
      <c r="BM771" s="5"/>
      <c r="BN771" s="5"/>
      <c r="BO771" s="5"/>
      <c r="BP771" s="5"/>
      <c r="BQ771" s="5"/>
      <c r="BR771" s="5"/>
      <c r="BS771" s="5"/>
      <c r="BT771" s="5"/>
      <c r="BU771" s="5"/>
      <c r="BV771" s="5"/>
      <c r="BW771" s="40"/>
    </row>
    <row r="772" spans="1:75" ht="15.75" customHeight="1">
      <c r="A772" s="61"/>
      <c r="B772" s="61"/>
      <c r="C772" s="1"/>
      <c r="D772" s="1"/>
      <c r="E772" s="62"/>
      <c r="F772" s="98"/>
      <c r="G772" s="98"/>
      <c r="H772" s="38"/>
      <c r="I772" s="99"/>
      <c r="J772" s="100"/>
      <c r="K772" s="100"/>
      <c r="L772" s="100"/>
      <c r="M772" s="100"/>
      <c r="N772" s="100"/>
      <c r="O772" s="100"/>
      <c r="P772" s="1"/>
      <c r="Q772" s="1"/>
      <c r="R772" s="1"/>
      <c r="S772" s="1"/>
      <c r="T772" s="1"/>
      <c r="U772" s="1"/>
      <c r="V772" s="1"/>
      <c r="W772" s="1"/>
      <c r="X772" s="6"/>
      <c r="Y772" s="101"/>
      <c r="Z772" s="102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  <c r="AL772" s="6"/>
      <c r="AM772" s="6"/>
      <c r="AN772" s="6"/>
      <c r="AO772" s="6"/>
      <c r="AP772" s="6"/>
      <c r="AQ772" s="6"/>
      <c r="AR772" s="6"/>
      <c r="AS772" s="6"/>
      <c r="AT772" s="6"/>
      <c r="AU772" s="5"/>
      <c r="AV772" s="5"/>
      <c r="AW772" s="5"/>
      <c r="AX772" s="6"/>
      <c r="AY772" s="6"/>
      <c r="AZ772" s="7"/>
      <c r="BA772" s="6"/>
      <c r="BB772" s="6"/>
      <c r="BC772" s="6"/>
      <c r="BD772" s="6"/>
      <c r="BE772" s="6"/>
      <c r="BF772" s="5"/>
      <c r="BG772" s="5"/>
      <c r="BH772" s="5"/>
      <c r="BI772" s="5"/>
      <c r="BJ772" s="5"/>
      <c r="BK772" s="5"/>
      <c r="BL772" s="5"/>
      <c r="BM772" s="5"/>
      <c r="BN772" s="5"/>
      <c r="BO772" s="5"/>
      <c r="BP772" s="5"/>
      <c r="BQ772" s="5"/>
      <c r="BR772" s="5"/>
      <c r="BS772" s="5"/>
      <c r="BT772" s="5"/>
      <c r="BU772" s="5"/>
      <c r="BV772" s="5"/>
      <c r="BW772" s="40"/>
    </row>
    <row r="773" spans="1:75" ht="15.75" customHeight="1">
      <c r="A773" s="61"/>
      <c r="B773" s="61"/>
      <c r="C773" s="1"/>
      <c r="D773" s="1"/>
      <c r="E773" s="62"/>
      <c r="F773" s="98"/>
      <c r="G773" s="98"/>
      <c r="H773" s="38"/>
      <c r="I773" s="99"/>
      <c r="J773" s="100"/>
      <c r="K773" s="100"/>
      <c r="L773" s="100"/>
      <c r="M773" s="100"/>
      <c r="N773" s="100"/>
      <c r="O773" s="100"/>
      <c r="P773" s="1"/>
      <c r="Q773" s="1"/>
      <c r="R773" s="1"/>
      <c r="S773" s="1"/>
      <c r="T773" s="1"/>
      <c r="U773" s="1"/>
      <c r="V773" s="1"/>
      <c r="W773" s="1"/>
      <c r="X773" s="6"/>
      <c r="Y773" s="101"/>
      <c r="Z773" s="102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  <c r="AL773" s="6"/>
      <c r="AM773" s="6"/>
      <c r="AN773" s="6"/>
      <c r="AO773" s="6"/>
      <c r="AP773" s="6"/>
      <c r="AQ773" s="6"/>
      <c r="AR773" s="6"/>
      <c r="AS773" s="6"/>
      <c r="AT773" s="6"/>
      <c r="AU773" s="5"/>
      <c r="AV773" s="5"/>
      <c r="AW773" s="5"/>
      <c r="AX773" s="6"/>
      <c r="AY773" s="6"/>
      <c r="AZ773" s="7"/>
      <c r="BA773" s="6"/>
      <c r="BB773" s="6"/>
      <c r="BC773" s="6"/>
      <c r="BD773" s="6"/>
      <c r="BE773" s="6"/>
      <c r="BF773" s="5"/>
      <c r="BG773" s="5"/>
      <c r="BH773" s="5"/>
      <c r="BI773" s="5"/>
      <c r="BJ773" s="5"/>
      <c r="BK773" s="5"/>
      <c r="BL773" s="5"/>
      <c r="BM773" s="5"/>
      <c r="BN773" s="5"/>
      <c r="BO773" s="5"/>
      <c r="BP773" s="5"/>
      <c r="BQ773" s="5"/>
      <c r="BR773" s="5"/>
      <c r="BS773" s="5"/>
      <c r="BT773" s="5"/>
      <c r="BU773" s="5"/>
      <c r="BV773" s="5"/>
      <c r="BW773" s="40"/>
    </row>
    <row r="774" spans="1:75" ht="15.75" customHeight="1">
      <c r="A774" s="61"/>
      <c r="B774" s="61"/>
      <c r="C774" s="1"/>
      <c r="D774" s="1"/>
      <c r="E774" s="62"/>
      <c r="F774" s="98"/>
      <c r="G774" s="98"/>
      <c r="H774" s="38"/>
      <c r="I774" s="99"/>
      <c r="J774" s="100"/>
      <c r="K774" s="100"/>
      <c r="L774" s="100"/>
      <c r="M774" s="100"/>
      <c r="N774" s="100"/>
      <c r="O774" s="100"/>
      <c r="P774" s="1"/>
      <c r="Q774" s="1"/>
      <c r="R774" s="1"/>
      <c r="S774" s="1"/>
      <c r="T774" s="1"/>
      <c r="U774" s="1"/>
      <c r="V774" s="1"/>
      <c r="W774" s="1"/>
      <c r="X774" s="6"/>
      <c r="Y774" s="101"/>
      <c r="Z774" s="102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  <c r="AL774" s="6"/>
      <c r="AM774" s="6"/>
      <c r="AN774" s="6"/>
      <c r="AO774" s="6"/>
      <c r="AP774" s="6"/>
      <c r="AQ774" s="6"/>
      <c r="AR774" s="6"/>
      <c r="AS774" s="6"/>
      <c r="AT774" s="6"/>
      <c r="AU774" s="5"/>
      <c r="AV774" s="5"/>
      <c r="AW774" s="5"/>
      <c r="AX774" s="6"/>
      <c r="AY774" s="6"/>
      <c r="AZ774" s="7"/>
      <c r="BA774" s="6"/>
      <c r="BB774" s="6"/>
      <c r="BC774" s="6"/>
      <c r="BD774" s="6"/>
      <c r="BE774" s="6"/>
      <c r="BF774" s="5"/>
      <c r="BG774" s="5"/>
      <c r="BH774" s="5"/>
      <c r="BI774" s="5"/>
      <c r="BJ774" s="5"/>
      <c r="BK774" s="5"/>
      <c r="BL774" s="5"/>
      <c r="BM774" s="5"/>
      <c r="BN774" s="5"/>
      <c r="BO774" s="5"/>
      <c r="BP774" s="5"/>
      <c r="BQ774" s="5"/>
      <c r="BR774" s="5"/>
      <c r="BS774" s="5"/>
      <c r="BT774" s="5"/>
      <c r="BU774" s="5"/>
      <c r="BV774" s="5"/>
      <c r="BW774" s="40"/>
    </row>
    <row r="775" spans="1:75" ht="15.75" customHeight="1">
      <c r="A775" s="61"/>
      <c r="B775" s="61"/>
      <c r="C775" s="1"/>
      <c r="D775" s="1"/>
      <c r="E775" s="62"/>
      <c r="F775" s="98"/>
      <c r="G775" s="98"/>
      <c r="H775" s="38"/>
      <c r="I775" s="99"/>
      <c r="J775" s="100"/>
      <c r="K775" s="100"/>
      <c r="L775" s="100"/>
      <c r="M775" s="100"/>
      <c r="N775" s="100"/>
      <c r="O775" s="100"/>
      <c r="P775" s="1"/>
      <c r="Q775" s="1"/>
      <c r="R775" s="1"/>
      <c r="S775" s="1"/>
      <c r="T775" s="1"/>
      <c r="U775" s="1"/>
      <c r="V775" s="1"/>
      <c r="W775" s="1"/>
      <c r="X775" s="6"/>
      <c r="Y775" s="101"/>
      <c r="Z775" s="102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  <c r="AL775" s="6"/>
      <c r="AM775" s="6"/>
      <c r="AN775" s="6"/>
      <c r="AO775" s="6"/>
      <c r="AP775" s="6"/>
      <c r="AQ775" s="6"/>
      <c r="AR775" s="6"/>
      <c r="AS775" s="6"/>
      <c r="AT775" s="6"/>
      <c r="AU775" s="5"/>
      <c r="AV775" s="5"/>
      <c r="AW775" s="5"/>
      <c r="AX775" s="6"/>
      <c r="AY775" s="6"/>
      <c r="AZ775" s="7"/>
      <c r="BA775" s="6"/>
      <c r="BB775" s="6"/>
      <c r="BC775" s="6"/>
      <c r="BD775" s="6"/>
      <c r="BE775" s="6"/>
      <c r="BF775" s="5"/>
      <c r="BG775" s="5"/>
      <c r="BH775" s="5"/>
      <c r="BI775" s="5"/>
      <c r="BJ775" s="5"/>
      <c r="BK775" s="5"/>
      <c r="BL775" s="5"/>
      <c r="BM775" s="5"/>
      <c r="BN775" s="5"/>
      <c r="BO775" s="5"/>
      <c r="BP775" s="5"/>
      <c r="BQ775" s="5"/>
      <c r="BR775" s="5"/>
      <c r="BS775" s="5"/>
      <c r="BT775" s="5"/>
      <c r="BU775" s="5"/>
      <c r="BV775" s="5"/>
      <c r="BW775" s="40"/>
    </row>
    <row r="776" spans="1:75" ht="15.75" customHeight="1">
      <c r="A776" s="61"/>
      <c r="B776" s="61"/>
      <c r="C776" s="1"/>
      <c r="D776" s="1"/>
      <c r="E776" s="62"/>
      <c r="F776" s="98"/>
      <c r="G776" s="98"/>
      <c r="H776" s="38"/>
      <c r="I776" s="99"/>
      <c r="J776" s="100"/>
      <c r="K776" s="100"/>
      <c r="L776" s="100"/>
      <c r="M776" s="100"/>
      <c r="N776" s="100"/>
      <c r="O776" s="100"/>
      <c r="P776" s="1"/>
      <c r="Q776" s="1"/>
      <c r="R776" s="1"/>
      <c r="S776" s="1"/>
      <c r="T776" s="1"/>
      <c r="U776" s="1"/>
      <c r="V776" s="1"/>
      <c r="W776" s="1"/>
      <c r="X776" s="6"/>
      <c r="Y776" s="101"/>
      <c r="Z776" s="102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  <c r="AL776" s="6"/>
      <c r="AM776" s="6"/>
      <c r="AN776" s="6"/>
      <c r="AO776" s="6"/>
      <c r="AP776" s="6"/>
      <c r="AQ776" s="6"/>
      <c r="AR776" s="6"/>
      <c r="AS776" s="6"/>
      <c r="AT776" s="6"/>
      <c r="AU776" s="5"/>
      <c r="AV776" s="5"/>
      <c r="AW776" s="5"/>
      <c r="AX776" s="6"/>
      <c r="AY776" s="6"/>
      <c r="AZ776" s="7"/>
      <c r="BA776" s="6"/>
      <c r="BB776" s="6"/>
      <c r="BC776" s="6"/>
      <c r="BD776" s="6"/>
      <c r="BE776" s="6"/>
      <c r="BF776" s="5"/>
      <c r="BG776" s="5"/>
      <c r="BH776" s="5"/>
      <c r="BI776" s="5"/>
      <c r="BJ776" s="5"/>
      <c r="BK776" s="5"/>
      <c r="BL776" s="5"/>
      <c r="BM776" s="5"/>
      <c r="BN776" s="5"/>
      <c r="BO776" s="5"/>
      <c r="BP776" s="5"/>
      <c r="BQ776" s="5"/>
      <c r="BR776" s="5"/>
      <c r="BS776" s="5"/>
      <c r="BT776" s="5"/>
      <c r="BU776" s="5"/>
      <c r="BV776" s="5"/>
      <c r="BW776" s="40"/>
    </row>
    <row r="777" spans="1:75" ht="15.75" customHeight="1">
      <c r="A777" s="61"/>
      <c r="B777" s="61"/>
      <c r="C777" s="1"/>
      <c r="D777" s="1"/>
      <c r="E777" s="62"/>
      <c r="F777" s="98"/>
      <c r="G777" s="98"/>
      <c r="H777" s="38"/>
      <c r="I777" s="99"/>
      <c r="J777" s="100"/>
      <c r="K777" s="100"/>
      <c r="L777" s="100"/>
      <c r="M777" s="100"/>
      <c r="N777" s="100"/>
      <c r="O777" s="100"/>
      <c r="P777" s="1"/>
      <c r="Q777" s="1"/>
      <c r="R777" s="1"/>
      <c r="S777" s="1"/>
      <c r="T777" s="1"/>
      <c r="U777" s="1"/>
      <c r="V777" s="1"/>
      <c r="W777" s="1"/>
      <c r="X777" s="6"/>
      <c r="Y777" s="101"/>
      <c r="Z777" s="102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  <c r="AL777" s="6"/>
      <c r="AM777" s="6"/>
      <c r="AN777" s="6"/>
      <c r="AO777" s="6"/>
      <c r="AP777" s="6"/>
      <c r="AQ777" s="6"/>
      <c r="AR777" s="6"/>
      <c r="AS777" s="6"/>
      <c r="AT777" s="6"/>
      <c r="AU777" s="5"/>
      <c r="AV777" s="5"/>
      <c r="AW777" s="5"/>
      <c r="AX777" s="6"/>
      <c r="AY777" s="6"/>
      <c r="AZ777" s="7"/>
      <c r="BA777" s="6"/>
      <c r="BB777" s="6"/>
      <c r="BC777" s="6"/>
      <c r="BD777" s="6"/>
      <c r="BE777" s="6"/>
      <c r="BF777" s="5"/>
      <c r="BG777" s="5"/>
      <c r="BH777" s="5"/>
      <c r="BI777" s="5"/>
      <c r="BJ777" s="5"/>
      <c r="BK777" s="5"/>
      <c r="BL777" s="5"/>
      <c r="BM777" s="5"/>
      <c r="BN777" s="5"/>
      <c r="BO777" s="5"/>
      <c r="BP777" s="5"/>
      <c r="BQ777" s="5"/>
      <c r="BR777" s="5"/>
      <c r="BS777" s="5"/>
      <c r="BT777" s="5"/>
      <c r="BU777" s="5"/>
      <c r="BV777" s="5"/>
      <c r="BW777" s="40"/>
    </row>
    <row r="778" spans="1:75" ht="15.75" customHeight="1">
      <c r="A778" s="61"/>
      <c r="B778" s="61"/>
      <c r="C778" s="1"/>
      <c r="D778" s="1"/>
      <c r="E778" s="62"/>
      <c r="F778" s="98"/>
      <c r="G778" s="98"/>
      <c r="H778" s="38"/>
      <c r="I778" s="99"/>
      <c r="J778" s="100"/>
      <c r="K778" s="100"/>
      <c r="L778" s="100"/>
      <c r="M778" s="100"/>
      <c r="N778" s="100"/>
      <c r="O778" s="100"/>
      <c r="P778" s="1"/>
      <c r="Q778" s="1"/>
      <c r="R778" s="1"/>
      <c r="S778" s="1"/>
      <c r="T778" s="1"/>
      <c r="U778" s="1"/>
      <c r="V778" s="1"/>
      <c r="W778" s="1"/>
      <c r="X778" s="6"/>
      <c r="Y778" s="101"/>
      <c r="Z778" s="102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  <c r="AL778" s="6"/>
      <c r="AM778" s="6"/>
      <c r="AN778" s="6"/>
      <c r="AO778" s="6"/>
      <c r="AP778" s="6"/>
      <c r="AQ778" s="6"/>
      <c r="AR778" s="6"/>
      <c r="AS778" s="6"/>
      <c r="AT778" s="6"/>
      <c r="AU778" s="5"/>
      <c r="AV778" s="5"/>
      <c r="AW778" s="5"/>
      <c r="AX778" s="6"/>
      <c r="AY778" s="6"/>
      <c r="AZ778" s="7"/>
      <c r="BA778" s="6"/>
      <c r="BB778" s="6"/>
      <c r="BC778" s="6"/>
      <c r="BD778" s="6"/>
      <c r="BE778" s="6"/>
      <c r="BF778" s="5"/>
      <c r="BG778" s="5"/>
      <c r="BH778" s="5"/>
      <c r="BI778" s="5"/>
      <c r="BJ778" s="5"/>
      <c r="BK778" s="5"/>
      <c r="BL778" s="5"/>
      <c r="BM778" s="5"/>
      <c r="BN778" s="5"/>
      <c r="BO778" s="5"/>
      <c r="BP778" s="5"/>
      <c r="BQ778" s="5"/>
      <c r="BR778" s="5"/>
      <c r="BS778" s="5"/>
      <c r="BT778" s="5"/>
      <c r="BU778" s="5"/>
      <c r="BV778" s="5"/>
      <c r="BW778" s="40"/>
    </row>
    <row r="779" spans="1:75" ht="15.75" customHeight="1">
      <c r="A779" s="61"/>
      <c r="B779" s="61"/>
      <c r="C779" s="1"/>
      <c r="D779" s="1"/>
      <c r="E779" s="62"/>
      <c r="F779" s="98"/>
      <c r="G779" s="98"/>
      <c r="H779" s="38"/>
      <c r="I779" s="99"/>
      <c r="J779" s="100"/>
      <c r="K779" s="100"/>
      <c r="L779" s="100"/>
      <c r="M779" s="100"/>
      <c r="N779" s="100"/>
      <c r="O779" s="100"/>
      <c r="P779" s="1"/>
      <c r="Q779" s="1"/>
      <c r="R779" s="1"/>
      <c r="S779" s="1"/>
      <c r="T779" s="1"/>
      <c r="U779" s="1"/>
      <c r="V779" s="1"/>
      <c r="W779" s="1"/>
      <c r="X779" s="6"/>
      <c r="Y779" s="101"/>
      <c r="Z779" s="102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  <c r="AL779" s="6"/>
      <c r="AM779" s="6"/>
      <c r="AN779" s="6"/>
      <c r="AO779" s="6"/>
      <c r="AP779" s="6"/>
      <c r="AQ779" s="6"/>
      <c r="AR779" s="6"/>
      <c r="AS779" s="6"/>
      <c r="AT779" s="6"/>
      <c r="AU779" s="5"/>
      <c r="AV779" s="5"/>
      <c r="AW779" s="5"/>
      <c r="AX779" s="6"/>
      <c r="AY779" s="6"/>
      <c r="AZ779" s="7"/>
      <c r="BA779" s="6"/>
      <c r="BB779" s="6"/>
      <c r="BC779" s="6"/>
      <c r="BD779" s="6"/>
      <c r="BE779" s="6"/>
      <c r="BF779" s="5"/>
      <c r="BG779" s="5"/>
      <c r="BH779" s="5"/>
      <c r="BI779" s="5"/>
      <c r="BJ779" s="5"/>
      <c r="BK779" s="5"/>
      <c r="BL779" s="5"/>
      <c r="BM779" s="5"/>
      <c r="BN779" s="5"/>
      <c r="BO779" s="5"/>
      <c r="BP779" s="5"/>
      <c r="BQ779" s="5"/>
      <c r="BR779" s="5"/>
      <c r="BS779" s="5"/>
      <c r="BT779" s="5"/>
      <c r="BU779" s="5"/>
      <c r="BV779" s="5"/>
      <c r="BW779" s="40"/>
    </row>
    <row r="780" spans="1:75" ht="15.75" customHeight="1">
      <c r="A780" s="61"/>
      <c r="B780" s="61"/>
      <c r="C780" s="1"/>
      <c r="D780" s="1"/>
      <c r="E780" s="62"/>
      <c r="F780" s="98"/>
      <c r="G780" s="98"/>
      <c r="H780" s="38"/>
      <c r="I780" s="99"/>
      <c r="J780" s="100"/>
      <c r="K780" s="100"/>
      <c r="L780" s="100"/>
      <c r="M780" s="100"/>
      <c r="N780" s="100"/>
      <c r="O780" s="100"/>
      <c r="P780" s="1"/>
      <c r="Q780" s="1"/>
      <c r="R780" s="1"/>
      <c r="S780" s="1"/>
      <c r="T780" s="1"/>
      <c r="U780" s="1"/>
      <c r="V780" s="1"/>
      <c r="W780" s="1"/>
      <c r="X780" s="6"/>
      <c r="Y780" s="101"/>
      <c r="Z780" s="102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  <c r="AL780" s="6"/>
      <c r="AM780" s="6"/>
      <c r="AN780" s="6"/>
      <c r="AO780" s="6"/>
      <c r="AP780" s="6"/>
      <c r="AQ780" s="6"/>
      <c r="AR780" s="6"/>
      <c r="AS780" s="6"/>
      <c r="AT780" s="6"/>
      <c r="AU780" s="5"/>
      <c r="AV780" s="5"/>
      <c r="AW780" s="5"/>
      <c r="AX780" s="6"/>
      <c r="AY780" s="6"/>
      <c r="AZ780" s="7"/>
      <c r="BA780" s="6"/>
      <c r="BB780" s="6"/>
      <c r="BC780" s="6"/>
      <c r="BD780" s="6"/>
      <c r="BE780" s="6"/>
      <c r="BF780" s="5"/>
      <c r="BG780" s="5"/>
      <c r="BH780" s="5"/>
      <c r="BI780" s="5"/>
      <c r="BJ780" s="5"/>
      <c r="BK780" s="5"/>
      <c r="BL780" s="5"/>
      <c r="BM780" s="5"/>
      <c r="BN780" s="5"/>
      <c r="BO780" s="5"/>
      <c r="BP780" s="5"/>
      <c r="BQ780" s="5"/>
      <c r="BR780" s="5"/>
      <c r="BS780" s="5"/>
      <c r="BT780" s="5"/>
      <c r="BU780" s="5"/>
      <c r="BV780" s="5"/>
      <c r="BW780" s="40"/>
    </row>
    <row r="781" spans="1:75" ht="15.75" customHeight="1">
      <c r="A781" s="61"/>
      <c r="B781" s="61"/>
      <c r="C781" s="1"/>
      <c r="D781" s="1"/>
      <c r="E781" s="62"/>
      <c r="F781" s="98"/>
      <c r="G781" s="98"/>
      <c r="H781" s="38"/>
      <c r="I781" s="99"/>
      <c r="J781" s="100"/>
      <c r="K781" s="100"/>
      <c r="L781" s="100"/>
      <c r="M781" s="100"/>
      <c r="N781" s="100"/>
      <c r="O781" s="100"/>
      <c r="P781" s="1"/>
      <c r="Q781" s="1"/>
      <c r="R781" s="1"/>
      <c r="S781" s="1"/>
      <c r="T781" s="1"/>
      <c r="U781" s="1"/>
      <c r="V781" s="1"/>
      <c r="W781" s="1"/>
      <c r="X781" s="6"/>
      <c r="Y781" s="101"/>
      <c r="Z781" s="102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  <c r="AL781" s="6"/>
      <c r="AM781" s="6"/>
      <c r="AN781" s="6"/>
      <c r="AO781" s="6"/>
      <c r="AP781" s="6"/>
      <c r="AQ781" s="6"/>
      <c r="AR781" s="6"/>
      <c r="AS781" s="6"/>
      <c r="AT781" s="6"/>
      <c r="AU781" s="5"/>
      <c r="AV781" s="5"/>
      <c r="AW781" s="5"/>
      <c r="AX781" s="6"/>
      <c r="AY781" s="6"/>
      <c r="AZ781" s="7"/>
      <c r="BA781" s="6"/>
      <c r="BB781" s="6"/>
      <c r="BC781" s="6"/>
      <c r="BD781" s="6"/>
      <c r="BE781" s="6"/>
      <c r="BF781" s="5"/>
      <c r="BG781" s="5"/>
      <c r="BH781" s="5"/>
      <c r="BI781" s="5"/>
      <c r="BJ781" s="5"/>
      <c r="BK781" s="5"/>
      <c r="BL781" s="5"/>
      <c r="BM781" s="5"/>
      <c r="BN781" s="5"/>
      <c r="BO781" s="5"/>
      <c r="BP781" s="5"/>
      <c r="BQ781" s="5"/>
      <c r="BR781" s="5"/>
      <c r="BS781" s="5"/>
      <c r="BT781" s="5"/>
      <c r="BU781" s="5"/>
      <c r="BV781" s="5"/>
      <c r="BW781" s="40"/>
    </row>
    <row r="782" spans="1:75" ht="15.75" customHeight="1">
      <c r="A782" s="61"/>
      <c r="B782" s="61"/>
      <c r="C782" s="1"/>
      <c r="D782" s="1"/>
      <c r="E782" s="62"/>
      <c r="F782" s="98"/>
      <c r="G782" s="98"/>
      <c r="H782" s="38"/>
      <c r="I782" s="99"/>
      <c r="J782" s="100"/>
      <c r="K782" s="100"/>
      <c r="L782" s="100"/>
      <c r="M782" s="100"/>
      <c r="N782" s="100"/>
      <c r="O782" s="100"/>
      <c r="P782" s="1"/>
      <c r="Q782" s="1"/>
      <c r="R782" s="1"/>
      <c r="S782" s="1"/>
      <c r="T782" s="1"/>
      <c r="U782" s="1"/>
      <c r="V782" s="1"/>
      <c r="W782" s="1"/>
      <c r="X782" s="6"/>
      <c r="Y782" s="101"/>
      <c r="Z782" s="102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  <c r="AL782" s="6"/>
      <c r="AM782" s="6"/>
      <c r="AN782" s="6"/>
      <c r="AO782" s="6"/>
      <c r="AP782" s="6"/>
      <c r="AQ782" s="6"/>
      <c r="AR782" s="6"/>
      <c r="AS782" s="6"/>
      <c r="AT782" s="6"/>
      <c r="AU782" s="5"/>
      <c r="AV782" s="5"/>
      <c r="AW782" s="5"/>
      <c r="AX782" s="6"/>
      <c r="AY782" s="6"/>
      <c r="AZ782" s="7"/>
      <c r="BA782" s="6"/>
      <c r="BB782" s="6"/>
      <c r="BC782" s="6"/>
      <c r="BD782" s="6"/>
      <c r="BE782" s="6"/>
      <c r="BF782" s="5"/>
      <c r="BG782" s="5"/>
      <c r="BH782" s="5"/>
      <c r="BI782" s="5"/>
      <c r="BJ782" s="5"/>
      <c r="BK782" s="5"/>
      <c r="BL782" s="5"/>
      <c r="BM782" s="5"/>
      <c r="BN782" s="5"/>
      <c r="BO782" s="5"/>
      <c r="BP782" s="5"/>
      <c r="BQ782" s="5"/>
      <c r="BR782" s="5"/>
      <c r="BS782" s="5"/>
      <c r="BT782" s="5"/>
      <c r="BU782" s="5"/>
      <c r="BV782" s="5"/>
      <c r="BW782" s="40"/>
    </row>
    <row r="783" spans="1:75" ht="15.75" customHeight="1">
      <c r="A783" s="61"/>
      <c r="B783" s="61"/>
      <c r="C783" s="1"/>
      <c r="D783" s="1"/>
      <c r="E783" s="62"/>
      <c r="F783" s="98"/>
      <c r="G783" s="98"/>
      <c r="H783" s="38"/>
      <c r="I783" s="99"/>
      <c r="J783" s="100"/>
      <c r="K783" s="100"/>
      <c r="L783" s="100"/>
      <c r="M783" s="100"/>
      <c r="N783" s="100"/>
      <c r="O783" s="100"/>
      <c r="P783" s="1"/>
      <c r="Q783" s="1"/>
      <c r="R783" s="1"/>
      <c r="S783" s="1"/>
      <c r="T783" s="1"/>
      <c r="U783" s="1"/>
      <c r="V783" s="1"/>
      <c r="W783" s="1"/>
      <c r="X783" s="6"/>
      <c r="Y783" s="101"/>
      <c r="Z783" s="102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  <c r="AL783" s="6"/>
      <c r="AM783" s="6"/>
      <c r="AN783" s="6"/>
      <c r="AO783" s="6"/>
      <c r="AP783" s="6"/>
      <c r="AQ783" s="6"/>
      <c r="AR783" s="6"/>
      <c r="AS783" s="6"/>
      <c r="AT783" s="6"/>
      <c r="AU783" s="5"/>
      <c r="AV783" s="5"/>
      <c r="AW783" s="5"/>
      <c r="AX783" s="6"/>
      <c r="AY783" s="6"/>
      <c r="AZ783" s="7"/>
      <c r="BA783" s="6"/>
      <c r="BB783" s="6"/>
      <c r="BC783" s="6"/>
      <c r="BD783" s="6"/>
      <c r="BE783" s="6"/>
      <c r="BF783" s="5"/>
      <c r="BG783" s="5"/>
      <c r="BH783" s="5"/>
      <c r="BI783" s="5"/>
      <c r="BJ783" s="5"/>
      <c r="BK783" s="5"/>
      <c r="BL783" s="5"/>
      <c r="BM783" s="5"/>
      <c r="BN783" s="5"/>
      <c r="BO783" s="5"/>
      <c r="BP783" s="5"/>
      <c r="BQ783" s="5"/>
      <c r="BR783" s="5"/>
      <c r="BS783" s="5"/>
      <c r="BT783" s="5"/>
      <c r="BU783" s="5"/>
      <c r="BV783" s="5"/>
      <c r="BW783" s="40"/>
    </row>
    <row r="784" spans="1:75" ht="15.75" customHeight="1">
      <c r="A784" s="61"/>
      <c r="B784" s="61"/>
      <c r="C784" s="1"/>
      <c r="D784" s="1"/>
      <c r="E784" s="62"/>
      <c r="F784" s="98"/>
      <c r="G784" s="98"/>
      <c r="H784" s="38"/>
      <c r="I784" s="99"/>
      <c r="J784" s="100"/>
      <c r="K784" s="100"/>
      <c r="L784" s="100"/>
      <c r="M784" s="100"/>
      <c r="N784" s="100"/>
      <c r="O784" s="100"/>
      <c r="P784" s="1"/>
      <c r="Q784" s="1"/>
      <c r="R784" s="1"/>
      <c r="S784" s="1"/>
      <c r="T784" s="1"/>
      <c r="U784" s="1"/>
      <c r="V784" s="1"/>
      <c r="W784" s="1"/>
      <c r="X784" s="6"/>
      <c r="Y784" s="101"/>
      <c r="Z784" s="102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  <c r="AL784" s="6"/>
      <c r="AM784" s="6"/>
      <c r="AN784" s="6"/>
      <c r="AO784" s="6"/>
      <c r="AP784" s="6"/>
      <c r="AQ784" s="6"/>
      <c r="AR784" s="6"/>
      <c r="AS784" s="6"/>
      <c r="AT784" s="6"/>
      <c r="AU784" s="5"/>
      <c r="AV784" s="5"/>
      <c r="AW784" s="5"/>
      <c r="AX784" s="6"/>
      <c r="AY784" s="6"/>
      <c r="AZ784" s="7"/>
      <c r="BA784" s="6"/>
      <c r="BB784" s="6"/>
      <c r="BC784" s="6"/>
      <c r="BD784" s="6"/>
      <c r="BE784" s="6"/>
      <c r="BF784" s="5"/>
      <c r="BG784" s="5"/>
      <c r="BH784" s="5"/>
      <c r="BI784" s="5"/>
      <c r="BJ784" s="5"/>
      <c r="BK784" s="5"/>
      <c r="BL784" s="5"/>
      <c r="BM784" s="5"/>
      <c r="BN784" s="5"/>
      <c r="BO784" s="5"/>
      <c r="BP784" s="5"/>
      <c r="BQ784" s="5"/>
      <c r="BR784" s="5"/>
      <c r="BS784" s="5"/>
      <c r="BT784" s="5"/>
      <c r="BU784" s="5"/>
      <c r="BV784" s="5"/>
      <c r="BW784" s="40"/>
    </row>
    <row r="785" spans="1:75" ht="15.75" customHeight="1">
      <c r="A785" s="61"/>
      <c r="B785" s="61"/>
      <c r="C785" s="1"/>
      <c r="D785" s="1"/>
      <c r="E785" s="62"/>
      <c r="F785" s="98"/>
      <c r="G785" s="98"/>
      <c r="H785" s="38"/>
      <c r="I785" s="99"/>
      <c r="J785" s="100"/>
      <c r="K785" s="100"/>
      <c r="L785" s="100"/>
      <c r="M785" s="100"/>
      <c r="N785" s="100"/>
      <c r="O785" s="100"/>
      <c r="P785" s="1"/>
      <c r="Q785" s="1"/>
      <c r="R785" s="1"/>
      <c r="S785" s="1"/>
      <c r="T785" s="1"/>
      <c r="U785" s="1"/>
      <c r="V785" s="1"/>
      <c r="W785" s="1"/>
      <c r="X785" s="6"/>
      <c r="Y785" s="101"/>
      <c r="Z785" s="102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  <c r="AL785" s="6"/>
      <c r="AM785" s="6"/>
      <c r="AN785" s="6"/>
      <c r="AO785" s="6"/>
      <c r="AP785" s="6"/>
      <c r="AQ785" s="6"/>
      <c r="AR785" s="6"/>
      <c r="AS785" s="6"/>
      <c r="AT785" s="6"/>
      <c r="AU785" s="5"/>
      <c r="AV785" s="5"/>
      <c r="AW785" s="5"/>
      <c r="AX785" s="6"/>
      <c r="AY785" s="6"/>
      <c r="AZ785" s="7"/>
      <c r="BA785" s="6"/>
      <c r="BB785" s="6"/>
      <c r="BC785" s="6"/>
      <c r="BD785" s="6"/>
      <c r="BE785" s="6"/>
      <c r="BF785" s="5"/>
      <c r="BG785" s="5"/>
      <c r="BH785" s="5"/>
      <c r="BI785" s="5"/>
      <c r="BJ785" s="5"/>
      <c r="BK785" s="5"/>
      <c r="BL785" s="5"/>
      <c r="BM785" s="5"/>
      <c r="BN785" s="5"/>
      <c r="BO785" s="5"/>
      <c r="BP785" s="5"/>
      <c r="BQ785" s="5"/>
      <c r="BR785" s="5"/>
      <c r="BS785" s="5"/>
      <c r="BT785" s="5"/>
      <c r="BU785" s="5"/>
      <c r="BV785" s="5"/>
      <c r="BW785" s="40"/>
    </row>
    <row r="786" spans="1:75" ht="15.75" customHeight="1">
      <c r="A786" s="61"/>
      <c r="B786" s="61"/>
      <c r="C786" s="1"/>
      <c r="D786" s="1"/>
      <c r="E786" s="62"/>
      <c r="F786" s="98"/>
      <c r="G786" s="98"/>
      <c r="H786" s="38"/>
      <c r="I786" s="99"/>
      <c r="J786" s="100"/>
      <c r="K786" s="100"/>
      <c r="L786" s="100"/>
      <c r="M786" s="100"/>
      <c r="N786" s="100"/>
      <c r="O786" s="100"/>
      <c r="P786" s="1"/>
      <c r="Q786" s="1"/>
      <c r="R786" s="1"/>
      <c r="S786" s="1"/>
      <c r="T786" s="1"/>
      <c r="U786" s="1"/>
      <c r="V786" s="1"/>
      <c r="W786" s="1"/>
      <c r="X786" s="6"/>
      <c r="Y786" s="101"/>
      <c r="Z786" s="102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  <c r="AL786" s="6"/>
      <c r="AM786" s="6"/>
      <c r="AN786" s="6"/>
      <c r="AO786" s="6"/>
      <c r="AP786" s="6"/>
      <c r="AQ786" s="6"/>
      <c r="AR786" s="6"/>
      <c r="AS786" s="6"/>
      <c r="AT786" s="6"/>
      <c r="AU786" s="5"/>
      <c r="AV786" s="5"/>
      <c r="AW786" s="5"/>
      <c r="AX786" s="6"/>
      <c r="AY786" s="6"/>
      <c r="AZ786" s="7"/>
      <c r="BA786" s="6"/>
      <c r="BB786" s="6"/>
      <c r="BC786" s="6"/>
      <c r="BD786" s="6"/>
      <c r="BE786" s="6"/>
      <c r="BF786" s="5"/>
      <c r="BG786" s="5"/>
      <c r="BH786" s="5"/>
      <c r="BI786" s="5"/>
      <c r="BJ786" s="5"/>
      <c r="BK786" s="5"/>
      <c r="BL786" s="5"/>
      <c r="BM786" s="5"/>
      <c r="BN786" s="5"/>
      <c r="BO786" s="5"/>
      <c r="BP786" s="5"/>
      <c r="BQ786" s="5"/>
      <c r="BR786" s="5"/>
      <c r="BS786" s="5"/>
      <c r="BT786" s="5"/>
      <c r="BU786" s="5"/>
      <c r="BV786" s="5"/>
      <c r="BW786" s="40"/>
    </row>
    <row r="787" spans="1:75" ht="15.75" customHeight="1">
      <c r="A787" s="61"/>
      <c r="B787" s="61"/>
      <c r="C787" s="1"/>
      <c r="D787" s="1"/>
      <c r="E787" s="62"/>
      <c r="F787" s="98"/>
      <c r="G787" s="98"/>
      <c r="H787" s="38"/>
      <c r="I787" s="99"/>
      <c r="J787" s="100"/>
      <c r="K787" s="100"/>
      <c r="L787" s="100"/>
      <c r="M787" s="100"/>
      <c r="N787" s="100"/>
      <c r="O787" s="100"/>
      <c r="P787" s="1"/>
      <c r="Q787" s="1"/>
      <c r="R787" s="1"/>
      <c r="S787" s="1"/>
      <c r="T787" s="1"/>
      <c r="U787" s="1"/>
      <c r="V787" s="1"/>
      <c r="W787" s="1"/>
      <c r="X787" s="6"/>
      <c r="Y787" s="101"/>
      <c r="Z787" s="102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  <c r="AL787" s="6"/>
      <c r="AM787" s="6"/>
      <c r="AN787" s="6"/>
      <c r="AO787" s="6"/>
      <c r="AP787" s="6"/>
      <c r="AQ787" s="6"/>
      <c r="AR787" s="6"/>
      <c r="AS787" s="6"/>
      <c r="AT787" s="6"/>
      <c r="AU787" s="5"/>
      <c r="AV787" s="5"/>
      <c r="AW787" s="5"/>
      <c r="AX787" s="6"/>
      <c r="AY787" s="6"/>
      <c r="AZ787" s="7"/>
      <c r="BA787" s="6"/>
      <c r="BB787" s="6"/>
      <c r="BC787" s="6"/>
      <c r="BD787" s="6"/>
      <c r="BE787" s="6"/>
      <c r="BF787" s="5"/>
      <c r="BG787" s="5"/>
      <c r="BH787" s="5"/>
      <c r="BI787" s="5"/>
      <c r="BJ787" s="5"/>
      <c r="BK787" s="5"/>
      <c r="BL787" s="5"/>
      <c r="BM787" s="5"/>
      <c r="BN787" s="5"/>
      <c r="BO787" s="5"/>
      <c r="BP787" s="5"/>
      <c r="BQ787" s="5"/>
      <c r="BR787" s="5"/>
      <c r="BS787" s="5"/>
      <c r="BT787" s="5"/>
      <c r="BU787" s="5"/>
      <c r="BV787" s="5"/>
      <c r="BW787" s="40"/>
    </row>
    <row r="788" spans="1:75" ht="15.75" customHeight="1">
      <c r="A788" s="61"/>
      <c r="B788" s="61"/>
      <c r="C788" s="1"/>
      <c r="D788" s="1"/>
      <c r="E788" s="62"/>
      <c r="F788" s="98"/>
      <c r="G788" s="98"/>
      <c r="H788" s="38"/>
      <c r="I788" s="99"/>
      <c r="J788" s="100"/>
      <c r="K788" s="100"/>
      <c r="L788" s="100"/>
      <c r="M788" s="100"/>
      <c r="N788" s="100"/>
      <c r="O788" s="100"/>
      <c r="P788" s="1"/>
      <c r="Q788" s="1"/>
      <c r="R788" s="1"/>
      <c r="S788" s="1"/>
      <c r="T788" s="1"/>
      <c r="U788" s="1"/>
      <c r="V788" s="1"/>
      <c r="W788" s="1"/>
      <c r="X788" s="6"/>
      <c r="Y788" s="101"/>
      <c r="Z788" s="102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  <c r="AL788" s="6"/>
      <c r="AM788" s="6"/>
      <c r="AN788" s="6"/>
      <c r="AO788" s="6"/>
      <c r="AP788" s="6"/>
      <c r="AQ788" s="6"/>
      <c r="AR788" s="6"/>
      <c r="AS788" s="6"/>
      <c r="AT788" s="6"/>
      <c r="AU788" s="5"/>
      <c r="AV788" s="5"/>
      <c r="AW788" s="5"/>
      <c r="AX788" s="6"/>
      <c r="AY788" s="6"/>
      <c r="AZ788" s="7"/>
      <c r="BA788" s="6"/>
      <c r="BB788" s="6"/>
      <c r="BC788" s="6"/>
      <c r="BD788" s="6"/>
      <c r="BE788" s="6"/>
      <c r="BF788" s="5"/>
      <c r="BG788" s="5"/>
      <c r="BH788" s="5"/>
      <c r="BI788" s="5"/>
      <c r="BJ788" s="5"/>
      <c r="BK788" s="5"/>
      <c r="BL788" s="5"/>
      <c r="BM788" s="5"/>
      <c r="BN788" s="5"/>
      <c r="BO788" s="5"/>
      <c r="BP788" s="5"/>
      <c r="BQ788" s="5"/>
      <c r="BR788" s="5"/>
      <c r="BS788" s="5"/>
      <c r="BT788" s="5"/>
      <c r="BU788" s="5"/>
      <c r="BV788" s="5"/>
      <c r="BW788" s="40"/>
    </row>
    <row r="789" spans="1:75" ht="15.75" customHeight="1">
      <c r="A789" s="61"/>
      <c r="B789" s="61"/>
      <c r="C789" s="1"/>
      <c r="D789" s="1"/>
      <c r="E789" s="62"/>
      <c r="F789" s="98"/>
      <c r="G789" s="98"/>
      <c r="H789" s="38"/>
      <c r="I789" s="99"/>
      <c r="J789" s="100"/>
      <c r="K789" s="100"/>
      <c r="L789" s="100"/>
      <c r="M789" s="100"/>
      <c r="N789" s="100"/>
      <c r="O789" s="100"/>
      <c r="P789" s="1"/>
      <c r="Q789" s="1"/>
      <c r="R789" s="1"/>
      <c r="S789" s="1"/>
      <c r="T789" s="1"/>
      <c r="U789" s="1"/>
      <c r="V789" s="1"/>
      <c r="W789" s="1"/>
      <c r="X789" s="6"/>
      <c r="Y789" s="101"/>
      <c r="Z789" s="102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  <c r="AL789" s="6"/>
      <c r="AM789" s="6"/>
      <c r="AN789" s="6"/>
      <c r="AO789" s="6"/>
      <c r="AP789" s="6"/>
      <c r="AQ789" s="6"/>
      <c r="AR789" s="6"/>
      <c r="AS789" s="6"/>
      <c r="AT789" s="6"/>
      <c r="AU789" s="5"/>
      <c r="AV789" s="5"/>
      <c r="AW789" s="5"/>
      <c r="AX789" s="6"/>
      <c r="AY789" s="6"/>
      <c r="AZ789" s="7"/>
      <c r="BA789" s="6"/>
      <c r="BB789" s="6"/>
      <c r="BC789" s="6"/>
      <c r="BD789" s="6"/>
      <c r="BE789" s="6"/>
      <c r="BF789" s="5"/>
      <c r="BG789" s="5"/>
      <c r="BH789" s="5"/>
      <c r="BI789" s="5"/>
      <c r="BJ789" s="5"/>
      <c r="BK789" s="5"/>
      <c r="BL789" s="5"/>
      <c r="BM789" s="5"/>
      <c r="BN789" s="5"/>
      <c r="BO789" s="5"/>
      <c r="BP789" s="5"/>
      <c r="BQ789" s="5"/>
      <c r="BR789" s="5"/>
      <c r="BS789" s="5"/>
      <c r="BT789" s="5"/>
      <c r="BU789" s="5"/>
      <c r="BV789" s="5"/>
      <c r="BW789" s="40"/>
    </row>
    <row r="790" spans="1:75" ht="15.75" customHeight="1">
      <c r="A790" s="61"/>
      <c r="B790" s="61"/>
      <c r="C790" s="1"/>
      <c r="D790" s="1"/>
      <c r="E790" s="62"/>
      <c r="F790" s="98"/>
      <c r="G790" s="98"/>
      <c r="H790" s="38"/>
      <c r="I790" s="99"/>
      <c r="J790" s="100"/>
      <c r="K790" s="100"/>
      <c r="L790" s="100"/>
      <c r="M790" s="100"/>
      <c r="N790" s="100"/>
      <c r="O790" s="100"/>
      <c r="P790" s="1"/>
      <c r="Q790" s="1"/>
      <c r="R790" s="1"/>
      <c r="S790" s="1"/>
      <c r="T790" s="1"/>
      <c r="U790" s="1"/>
      <c r="V790" s="1"/>
      <c r="W790" s="1"/>
      <c r="X790" s="6"/>
      <c r="Y790" s="101"/>
      <c r="Z790" s="102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  <c r="AL790" s="6"/>
      <c r="AM790" s="6"/>
      <c r="AN790" s="6"/>
      <c r="AO790" s="6"/>
      <c r="AP790" s="6"/>
      <c r="AQ790" s="6"/>
      <c r="AR790" s="6"/>
      <c r="AS790" s="6"/>
      <c r="AT790" s="6"/>
      <c r="AU790" s="5"/>
      <c r="AV790" s="5"/>
      <c r="AW790" s="5"/>
      <c r="AX790" s="6"/>
      <c r="AY790" s="6"/>
      <c r="AZ790" s="7"/>
      <c r="BA790" s="6"/>
      <c r="BB790" s="6"/>
      <c r="BC790" s="6"/>
      <c r="BD790" s="6"/>
      <c r="BE790" s="6"/>
      <c r="BF790" s="5"/>
      <c r="BG790" s="5"/>
      <c r="BH790" s="5"/>
      <c r="BI790" s="5"/>
      <c r="BJ790" s="5"/>
      <c r="BK790" s="5"/>
      <c r="BL790" s="5"/>
      <c r="BM790" s="5"/>
      <c r="BN790" s="5"/>
      <c r="BO790" s="5"/>
      <c r="BP790" s="5"/>
      <c r="BQ790" s="5"/>
      <c r="BR790" s="5"/>
      <c r="BS790" s="5"/>
      <c r="BT790" s="5"/>
      <c r="BU790" s="5"/>
      <c r="BV790" s="5"/>
      <c r="BW790" s="40"/>
    </row>
    <row r="791" spans="1:75" ht="15.75" customHeight="1">
      <c r="A791" s="61"/>
      <c r="B791" s="61"/>
      <c r="C791" s="1"/>
      <c r="D791" s="1"/>
      <c r="E791" s="62"/>
      <c r="F791" s="98"/>
      <c r="G791" s="98"/>
      <c r="H791" s="38"/>
      <c r="I791" s="99"/>
      <c r="J791" s="100"/>
      <c r="K791" s="100"/>
      <c r="L791" s="100"/>
      <c r="M791" s="100"/>
      <c r="N791" s="100"/>
      <c r="O791" s="100"/>
      <c r="P791" s="1"/>
      <c r="Q791" s="1"/>
      <c r="R791" s="1"/>
      <c r="S791" s="1"/>
      <c r="T791" s="1"/>
      <c r="U791" s="1"/>
      <c r="V791" s="1"/>
      <c r="W791" s="1"/>
      <c r="X791" s="6"/>
      <c r="Y791" s="101"/>
      <c r="Z791" s="102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  <c r="AL791" s="6"/>
      <c r="AM791" s="6"/>
      <c r="AN791" s="6"/>
      <c r="AO791" s="6"/>
      <c r="AP791" s="6"/>
      <c r="AQ791" s="6"/>
      <c r="AR791" s="6"/>
      <c r="AS791" s="6"/>
      <c r="AT791" s="6"/>
      <c r="AU791" s="5"/>
      <c r="AV791" s="5"/>
      <c r="AW791" s="5"/>
      <c r="AX791" s="6"/>
      <c r="AY791" s="6"/>
      <c r="AZ791" s="7"/>
      <c r="BA791" s="6"/>
      <c r="BB791" s="6"/>
      <c r="BC791" s="6"/>
      <c r="BD791" s="6"/>
      <c r="BE791" s="6"/>
      <c r="BF791" s="5"/>
      <c r="BG791" s="5"/>
      <c r="BH791" s="5"/>
      <c r="BI791" s="5"/>
      <c r="BJ791" s="5"/>
      <c r="BK791" s="5"/>
      <c r="BL791" s="5"/>
      <c r="BM791" s="5"/>
      <c r="BN791" s="5"/>
      <c r="BO791" s="5"/>
      <c r="BP791" s="5"/>
      <c r="BQ791" s="5"/>
      <c r="BR791" s="5"/>
      <c r="BS791" s="5"/>
      <c r="BT791" s="5"/>
      <c r="BU791" s="5"/>
      <c r="BV791" s="5"/>
      <c r="BW791" s="40"/>
    </row>
    <row r="792" spans="1:75" ht="15.75" customHeight="1">
      <c r="A792" s="61"/>
      <c r="B792" s="61"/>
      <c r="C792" s="1"/>
      <c r="D792" s="1"/>
      <c r="E792" s="62"/>
      <c r="F792" s="98"/>
      <c r="G792" s="98"/>
      <c r="H792" s="38"/>
      <c r="I792" s="99"/>
      <c r="J792" s="100"/>
      <c r="K792" s="100"/>
      <c r="L792" s="100"/>
      <c r="M792" s="100"/>
      <c r="N792" s="100"/>
      <c r="O792" s="100"/>
      <c r="P792" s="1"/>
      <c r="Q792" s="1"/>
      <c r="R792" s="1"/>
      <c r="S792" s="1"/>
      <c r="T792" s="1"/>
      <c r="U792" s="1"/>
      <c r="V792" s="1"/>
      <c r="W792" s="1"/>
      <c r="X792" s="6"/>
      <c r="Y792" s="101"/>
      <c r="Z792" s="102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  <c r="AL792" s="6"/>
      <c r="AM792" s="6"/>
      <c r="AN792" s="6"/>
      <c r="AO792" s="6"/>
      <c r="AP792" s="6"/>
      <c r="AQ792" s="6"/>
      <c r="AR792" s="6"/>
      <c r="AS792" s="6"/>
      <c r="AT792" s="6"/>
      <c r="AU792" s="5"/>
      <c r="AV792" s="5"/>
      <c r="AW792" s="5"/>
      <c r="AX792" s="6"/>
      <c r="AY792" s="6"/>
      <c r="AZ792" s="7"/>
      <c r="BA792" s="6"/>
      <c r="BB792" s="6"/>
      <c r="BC792" s="6"/>
      <c r="BD792" s="6"/>
      <c r="BE792" s="6"/>
      <c r="BF792" s="5"/>
      <c r="BG792" s="5"/>
      <c r="BH792" s="5"/>
      <c r="BI792" s="5"/>
      <c r="BJ792" s="5"/>
      <c r="BK792" s="5"/>
      <c r="BL792" s="5"/>
      <c r="BM792" s="5"/>
      <c r="BN792" s="5"/>
      <c r="BO792" s="5"/>
      <c r="BP792" s="5"/>
      <c r="BQ792" s="5"/>
      <c r="BR792" s="5"/>
      <c r="BS792" s="5"/>
      <c r="BT792" s="5"/>
      <c r="BU792" s="5"/>
      <c r="BV792" s="5"/>
      <c r="BW792" s="40"/>
    </row>
    <row r="793" spans="1:75" ht="15.75" customHeight="1">
      <c r="A793" s="61"/>
      <c r="B793" s="61"/>
      <c r="C793" s="1"/>
      <c r="D793" s="1"/>
      <c r="E793" s="62"/>
      <c r="F793" s="98"/>
      <c r="G793" s="98"/>
      <c r="H793" s="38"/>
      <c r="I793" s="99"/>
      <c r="J793" s="100"/>
      <c r="K793" s="100"/>
      <c r="L793" s="100"/>
      <c r="M793" s="100"/>
      <c r="N793" s="100"/>
      <c r="O793" s="100"/>
      <c r="P793" s="1"/>
      <c r="Q793" s="1"/>
      <c r="R793" s="1"/>
      <c r="S793" s="1"/>
      <c r="T793" s="1"/>
      <c r="U793" s="1"/>
      <c r="V793" s="1"/>
      <c r="W793" s="1"/>
      <c r="X793" s="6"/>
      <c r="Y793" s="101"/>
      <c r="Z793" s="102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  <c r="AL793" s="6"/>
      <c r="AM793" s="6"/>
      <c r="AN793" s="6"/>
      <c r="AO793" s="6"/>
      <c r="AP793" s="6"/>
      <c r="AQ793" s="6"/>
      <c r="AR793" s="6"/>
      <c r="AS793" s="6"/>
      <c r="AT793" s="6"/>
      <c r="AU793" s="5"/>
      <c r="AV793" s="5"/>
      <c r="AW793" s="5"/>
      <c r="AX793" s="6"/>
      <c r="AY793" s="6"/>
      <c r="AZ793" s="7"/>
      <c r="BA793" s="6"/>
      <c r="BB793" s="6"/>
      <c r="BC793" s="6"/>
      <c r="BD793" s="6"/>
      <c r="BE793" s="6"/>
      <c r="BF793" s="5"/>
      <c r="BG793" s="5"/>
      <c r="BH793" s="5"/>
      <c r="BI793" s="5"/>
      <c r="BJ793" s="5"/>
      <c r="BK793" s="5"/>
      <c r="BL793" s="5"/>
      <c r="BM793" s="5"/>
      <c r="BN793" s="5"/>
      <c r="BO793" s="5"/>
      <c r="BP793" s="5"/>
      <c r="BQ793" s="5"/>
      <c r="BR793" s="5"/>
      <c r="BS793" s="5"/>
      <c r="BT793" s="5"/>
      <c r="BU793" s="5"/>
      <c r="BV793" s="5"/>
      <c r="BW793" s="40"/>
    </row>
    <row r="794" spans="1:75" ht="15.75" customHeight="1">
      <c r="A794" s="61"/>
      <c r="B794" s="61"/>
      <c r="C794" s="1"/>
      <c r="D794" s="1"/>
      <c r="E794" s="62"/>
      <c r="F794" s="98"/>
      <c r="G794" s="98"/>
      <c r="H794" s="38"/>
      <c r="I794" s="99"/>
      <c r="J794" s="100"/>
      <c r="K794" s="100"/>
      <c r="L794" s="100"/>
      <c r="M794" s="100"/>
      <c r="N794" s="100"/>
      <c r="O794" s="100"/>
      <c r="P794" s="1"/>
      <c r="Q794" s="1"/>
      <c r="R794" s="1"/>
      <c r="S794" s="1"/>
      <c r="T794" s="1"/>
      <c r="U794" s="1"/>
      <c r="V794" s="1"/>
      <c r="W794" s="1"/>
      <c r="X794" s="6"/>
      <c r="Y794" s="101"/>
      <c r="Z794" s="102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  <c r="AL794" s="6"/>
      <c r="AM794" s="6"/>
      <c r="AN794" s="6"/>
      <c r="AO794" s="6"/>
      <c r="AP794" s="6"/>
      <c r="AQ794" s="6"/>
      <c r="AR794" s="6"/>
      <c r="AS794" s="6"/>
      <c r="AT794" s="6"/>
      <c r="AU794" s="5"/>
      <c r="AV794" s="5"/>
      <c r="AW794" s="5"/>
      <c r="AX794" s="6"/>
      <c r="AY794" s="6"/>
      <c r="AZ794" s="7"/>
      <c r="BA794" s="6"/>
      <c r="BB794" s="6"/>
      <c r="BC794" s="6"/>
      <c r="BD794" s="6"/>
      <c r="BE794" s="6"/>
      <c r="BF794" s="5"/>
      <c r="BG794" s="5"/>
      <c r="BH794" s="5"/>
      <c r="BI794" s="5"/>
      <c r="BJ794" s="5"/>
      <c r="BK794" s="5"/>
      <c r="BL794" s="5"/>
      <c r="BM794" s="5"/>
      <c r="BN794" s="5"/>
      <c r="BO794" s="5"/>
      <c r="BP794" s="5"/>
      <c r="BQ794" s="5"/>
      <c r="BR794" s="5"/>
      <c r="BS794" s="5"/>
      <c r="BT794" s="5"/>
      <c r="BU794" s="5"/>
      <c r="BV794" s="5"/>
      <c r="BW794" s="40"/>
    </row>
    <row r="795" spans="1:75" ht="15.75" customHeight="1">
      <c r="A795" s="61"/>
      <c r="B795" s="61"/>
      <c r="C795" s="1"/>
      <c r="D795" s="1"/>
      <c r="E795" s="62"/>
      <c r="F795" s="98"/>
      <c r="G795" s="98"/>
      <c r="H795" s="38"/>
      <c r="I795" s="99"/>
      <c r="J795" s="100"/>
      <c r="K795" s="100"/>
      <c r="L795" s="100"/>
      <c r="M795" s="100"/>
      <c r="N795" s="100"/>
      <c r="O795" s="100"/>
      <c r="P795" s="1"/>
      <c r="Q795" s="1"/>
      <c r="R795" s="1"/>
      <c r="S795" s="1"/>
      <c r="T795" s="1"/>
      <c r="U795" s="1"/>
      <c r="V795" s="1"/>
      <c r="W795" s="1"/>
      <c r="X795" s="6"/>
      <c r="Y795" s="101"/>
      <c r="Z795" s="102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  <c r="AL795" s="6"/>
      <c r="AM795" s="6"/>
      <c r="AN795" s="6"/>
      <c r="AO795" s="6"/>
      <c r="AP795" s="6"/>
      <c r="AQ795" s="6"/>
      <c r="AR795" s="6"/>
      <c r="AS795" s="6"/>
      <c r="AT795" s="6"/>
      <c r="AU795" s="5"/>
      <c r="AV795" s="5"/>
      <c r="AW795" s="5"/>
      <c r="AX795" s="6"/>
      <c r="AY795" s="6"/>
      <c r="AZ795" s="7"/>
      <c r="BA795" s="6"/>
      <c r="BB795" s="6"/>
      <c r="BC795" s="6"/>
      <c r="BD795" s="6"/>
      <c r="BE795" s="6"/>
      <c r="BF795" s="5"/>
      <c r="BG795" s="5"/>
      <c r="BH795" s="5"/>
      <c r="BI795" s="5"/>
      <c r="BJ795" s="5"/>
      <c r="BK795" s="5"/>
      <c r="BL795" s="5"/>
      <c r="BM795" s="5"/>
      <c r="BN795" s="5"/>
      <c r="BO795" s="5"/>
      <c r="BP795" s="5"/>
      <c r="BQ795" s="5"/>
      <c r="BR795" s="5"/>
      <c r="BS795" s="5"/>
      <c r="BT795" s="5"/>
      <c r="BU795" s="5"/>
      <c r="BV795" s="5"/>
      <c r="BW795" s="40"/>
    </row>
    <row r="796" spans="1:75" ht="15.75" customHeight="1">
      <c r="A796" s="61"/>
      <c r="B796" s="61"/>
      <c r="C796" s="1"/>
      <c r="D796" s="1"/>
      <c r="E796" s="62"/>
      <c r="F796" s="98"/>
      <c r="G796" s="98"/>
      <c r="H796" s="38"/>
      <c r="I796" s="99"/>
      <c r="J796" s="100"/>
      <c r="K796" s="100"/>
      <c r="L796" s="100"/>
      <c r="M796" s="100"/>
      <c r="N796" s="100"/>
      <c r="O796" s="100"/>
      <c r="P796" s="1"/>
      <c r="Q796" s="1"/>
      <c r="R796" s="1"/>
      <c r="S796" s="1"/>
      <c r="T796" s="1"/>
      <c r="U796" s="1"/>
      <c r="V796" s="1"/>
      <c r="W796" s="1"/>
      <c r="X796" s="6"/>
      <c r="Y796" s="101"/>
      <c r="Z796" s="102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  <c r="AL796" s="6"/>
      <c r="AM796" s="6"/>
      <c r="AN796" s="6"/>
      <c r="AO796" s="6"/>
      <c r="AP796" s="6"/>
      <c r="AQ796" s="6"/>
      <c r="AR796" s="6"/>
      <c r="AS796" s="6"/>
      <c r="AT796" s="6"/>
      <c r="AU796" s="5"/>
      <c r="AV796" s="5"/>
      <c r="AW796" s="5"/>
      <c r="AX796" s="6"/>
      <c r="AY796" s="6"/>
      <c r="AZ796" s="7"/>
      <c r="BA796" s="6"/>
      <c r="BB796" s="6"/>
      <c r="BC796" s="6"/>
      <c r="BD796" s="6"/>
      <c r="BE796" s="6"/>
      <c r="BF796" s="5"/>
      <c r="BG796" s="5"/>
      <c r="BH796" s="5"/>
      <c r="BI796" s="5"/>
      <c r="BJ796" s="5"/>
      <c r="BK796" s="5"/>
      <c r="BL796" s="5"/>
      <c r="BM796" s="5"/>
      <c r="BN796" s="5"/>
      <c r="BO796" s="5"/>
      <c r="BP796" s="5"/>
      <c r="BQ796" s="5"/>
      <c r="BR796" s="5"/>
      <c r="BS796" s="5"/>
      <c r="BT796" s="5"/>
      <c r="BU796" s="5"/>
      <c r="BV796" s="5"/>
      <c r="BW796" s="40"/>
    </row>
    <row r="797" spans="1:75" ht="15.75" customHeight="1">
      <c r="A797" s="61"/>
      <c r="B797" s="61"/>
      <c r="C797" s="1"/>
      <c r="D797" s="1"/>
      <c r="E797" s="62"/>
      <c r="F797" s="98"/>
      <c r="G797" s="98"/>
      <c r="H797" s="38"/>
      <c r="I797" s="99"/>
      <c r="J797" s="100"/>
      <c r="K797" s="100"/>
      <c r="L797" s="100"/>
      <c r="M797" s="100"/>
      <c r="N797" s="100"/>
      <c r="O797" s="100"/>
      <c r="P797" s="1"/>
      <c r="Q797" s="1"/>
      <c r="R797" s="1"/>
      <c r="S797" s="1"/>
      <c r="T797" s="1"/>
      <c r="U797" s="1"/>
      <c r="V797" s="1"/>
      <c r="W797" s="1"/>
      <c r="X797" s="6"/>
      <c r="Y797" s="101"/>
      <c r="Z797" s="102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  <c r="AL797" s="6"/>
      <c r="AM797" s="6"/>
      <c r="AN797" s="6"/>
      <c r="AO797" s="6"/>
      <c r="AP797" s="6"/>
      <c r="AQ797" s="6"/>
      <c r="AR797" s="6"/>
      <c r="AS797" s="6"/>
      <c r="AT797" s="6"/>
      <c r="AU797" s="5"/>
      <c r="AV797" s="5"/>
      <c r="AW797" s="5"/>
      <c r="AX797" s="6"/>
      <c r="AY797" s="6"/>
      <c r="AZ797" s="7"/>
      <c r="BA797" s="6"/>
      <c r="BB797" s="6"/>
      <c r="BC797" s="6"/>
      <c r="BD797" s="6"/>
      <c r="BE797" s="6"/>
      <c r="BF797" s="5"/>
      <c r="BG797" s="5"/>
      <c r="BH797" s="5"/>
      <c r="BI797" s="5"/>
      <c r="BJ797" s="5"/>
      <c r="BK797" s="5"/>
      <c r="BL797" s="5"/>
      <c r="BM797" s="5"/>
      <c r="BN797" s="5"/>
      <c r="BO797" s="5"/>
      <c r="BP797" s="5"/>
      <c r="BQ797" s="5"/>
      <c r="BR797" s="5"/>
      <c r="BS797" s="5"/>
      <c r="BT797" s="5"/>
      <c r="BU797" s="5"/>
      <c r="BV797" s="5"/>
      <c r="BW797" s="40"/>
    </row>
    <row r="798" spans="1:75" ht="15.75" customHeight="1">
      <c r="A798" s="61"/>
      <c r="B798" s="61"/>
      <c r="C798" s="1"/>
      <c r="D798" s="1"/>
      <c r="E798" s="62"/>
      <c r="F798" s="98"/>
      <c r="G798" s="98"/>
      <c r="H798" s="38"/>
      <c r="I798" s="99"/>
      <c r="J798" s="100"/>
      <c r="K798" s="100"/>
      <c r="L798" s="100"/>
      <c r="M798" s="100"/>
      <c r="N798" s="100"/>
      <c r="O798" s="100"/>
      <c r="P798" s="1"/>
      <c r="Q798" s="1"/>
      <c r="R798" s="1"/>
      <c r="S798" s="1"/>
      <c r="T798" s="1"/>
      <c r="U798" s="1"/>
      <c r="V798" s="1"/>
      <c r="W798" s="1"/>
      <c r="X798" s="6"/>
      <c r="Y798" s="101"/>
      <c r="Z798" s="102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  <c r="AL798" s="6"/>
      <c r="AM798" s="6"/>
      <c r="AN798" s="6"/>
      <c r="AO798" s="6"/>
      <c r="AP798" s="6"/>
      <c r="AQ798" s="6"/>
      <c r="AR798" s="6"/>
      <c r="AS798" s="6"/>
      <c r="AT798" s="6"/>
      <c r="AU798" s="5"/>
      <c r="AV798" s="5"/>
      <c r="AW798" s="5"/>
      <c r="AX798" s="6"/>
      <c r="AY798" s="6"/>
      <c r="AZ798" s="7"/>
      <c r="BA798" s="6"/>
      <c r="BB798" s="6"/>
      <c r="BC798" s="6"/>
      <c r="BD798" s="6"/>
      <c r="BE798" s="6"/>
      <c r="BF798" s="5"/>
      <c r="BG798" s="5"/>
      <c r="BH798" s="5"/>
      <c r="BI798" s="5"/>
      <c r="BJ798" s="5"/>
      <c r="BK798" s="5"/>
      <c r="BL798" s="5"/>
      <c r="BM798" s="5"/>
      <c r="BN798" s="5"/>
      <c r="BO798" s="5"/>
      <c r="BP798" s="5"/>
      <c r="BQ798" s="5"/>
      <c r="BR798" s="5"/>
      <c r="BS798" s="5"/>
      <c r="BT798" s="5"/>
      <c r="BU798" s="5"/>
      <c r="BV798" s="5"/>
      <c r="BW798" s="40"/>
    </row>
    <row r="799" spans="1:75" ht="15.75" customHeight="1">
      <c r="A799" s="61"/>
      <c r="B799" s="61"/>
      <c r="C799" s="1"/>
      <c r="D799" s="1"/>
      <c r="E799" s="62"/>
      <c r="F799" s="98"/>
      <c r="G799" s="98"/>
      <c r="H799" s="38"/>
      <c r="I799" s="99"/>
      <c r="J799" s="100"/>
      <c r="K799" s="100"/>
      <c r="L799" s="100"/>
      <c r="M799" s="100"/>
      <c r="N799" s="100"/>
      <c r="O799" s="100"/>
      <c r="P799" s="1"/>
      <c r="Q799" s="1"/>
      <c r="R799" s="1"/>
      <c r="S799" s="1"/>
      <c r="T799" s="1"/>
      <c r="U799" s="1"/>
      <c r="V799" s="1"/>
      <c r="W799" s="1"/>
      <c r="X799" s="6"/>
      <c r="Y799" s="101"/>
      <c r="Z799" s="102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  <c r="AL799" s="6"/>
      <c r="AM799" s="6"/>
      <c r="AN799" s="6"/>
      <c r="AO799" s="6"/>
      <c r="AP799" s="6"/>
      <c r="AQ799" s="6"/>
      <c r="AR799" s="6"/>
      <c r="AS799" s="6"/>
      <c r="AT799" s="6"/>
      <c r="AU799" s="5"/>
      <c r="AV799" s="5"/>
      <c r="AW799" s="5"/>
      <c r="AX799" s="6"/>
      <c r="AY799" s="6"/>
      <c r="AZ799" s="7"/>
      <c r="BA799" s="6"/>
      <c r="BB799" s="6"/>
      <c r="BC799" s="6"/>
      <c r="BD799" s="6"/>
      <c r="BE799" s="6"/>
      <c r="BF799" s="5"/>
      <c r="BG799" s="5"/>
      <c r="BH799" s="5"/>
      <c r="BI799" s="5"/>
      <c r="BJ799" s="5"/>
      <c r="BK799" s="5"/>
      <c r="BL799" s="5"/>
      <c r="BM799" s="5"/>
      <c r="BN799" s="5"/>
      <c r="BO799" s="5"/>
      <c r="BP799" s="5"/>
      <c r="BQ799" s="5"/>
      <c r="BR799" s="5"/>
      <c r="BS799" s="5"/>
      <c r="BT799" s="5"/>
      <c r="BU799" s="5"/>
      <c r="BV799" s="5"/>
      <c r="BW799" s="40"/>
    </row>
    <row r="800" spans="1:75" ht="15.75" customHeight="1">
      <c r="A800" s="61"/>
      <c r="B800" s="61"/>
      <c r="C800" s="1"/>
      <c r="D800" s="1"/>
      <c r="E800" s="62"/>
      <c r="F800" s="98"/>
      <c r="G800" s="98"/>
      <c r="H800" s="38"/>
      <c r="I800" s="99"/>
      <c r="J800" s="100"/>
      <c r="K800" s="100"/>
      <c r="L800" s="100"/>
      <c r="M800" s="100"/>
      <c r="N800" s="100"/>
      <c r="O800" s="100"/>
      <c r="P800" s="1"/>
      <c r="Q800" s="1"/>
      <c r="R800" s="1"/>
      <c r="S800" s="1"/>
      <c r="T800" s="1"/>
      <c r="U800" s="1"/>
      <c r="V800" s="1"/>
      <c r="W800" s="1"/>
      <c r="X800" s="6"/>
      <c r="Y800" s="101"/>
      <c r="Z800" s="102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  <c r="AL800" s="6"/>
      <c r="AM800" s="6"/>
      <c r="AN800" s="6"/>
      <c r="AO800" s="6"/>
      <c r="AP800" s="6"/>
      <c r="AQ800" s="6"/>
      <c r="AR800" s="6"/>
      <c r="AS800" s="6"/>
      <c r="AT800" s="6"/>
      <c r="AU800" s="5"/>
      <c r="AV800" s="5"/>
      <c r="AW800" s="5"/>
      <c r="AX800" s="6"/>
      <c r="AY800" s="6"/>
      <c r="AZ800" s="7"/>
      <c r="BA800" s="6"/>
      <c r="BB800" s="6"/>
      <c r="BC800" s="6"/>
      <c r="BD800" s="6"/>
      <c r="BE800" s="6"/>
      <c r="BF800" s="5"/>
      <c r="BG800" s="5"/>
      <c r="BH800" s="5"/>
      <c r="BI800" s="5"/>
      <c r="BJ800" s="5"/>
      <c r="BK800" s="5"/>
      <c r="BL800" s="5"/>
      <c r="BM800" s="5"/>
      <c r="BN800" s="5"/>
      <c r="BO800" s="5"/>
      <c r="BP800" s="5"/>
      <c r="BQ800" s="5"/>
      <c r="BR800" s="5"/>
      <c r="BS800" s="5"/>
      <c r="BT800" s="5"/>
      <c r="BU800" s="5"/>
      <c r="BV800" s="5"/>
      <c r="BW800" s="40"/>
    </row>
    <row r="801" spans="1:75" ht="15.75" customHeight="1">
      <c r="A801" s="61"/>
      <c r="B801" s="61"/>
      <c r="C801" s="1"/>
      <c r="D801" s="1"/>
      <c r="E801" s="62"/>
      <c r="F801" s="98"/>
      <c r="G801" s="98"/>
      <c r="H801" s="38"/>
      <c r="I801" s="99"/>
      <c r="J801" s="100"/>
      <c r="K801" s="100"/>
      <c r="L801" s="100"/>
      <c r="M801" s="100"/>
      <c r="N801" s="100"/>
      <c r="O801" s="100"/>
      <c r="P801" s="1"/>
      <c r="Q801" s="1"/>
      <c r="R801" s="1"/>
      <c r="S801" s="1"/>
      <c r="T801" s="1"/>
      <c r="U801" s="1"/>
      <c r="V801" s="1"/>
      <c r="W801" s="1"/>
      <c r="X801" s="6"/>
      <c r="Y801" s="101"/>
      <c r="Z801" s="102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  <c r="AL801" s="6"/>
      <c r="AM801" s="6"/>
      <c r="AN801" s="6"/>
      <c r="AO801" s="6"/>
      <c r="AP801" s="6"/>
      <c r="AQ801" s="6"/>
      <c r="AR801" s="6"/>
      <c r="AS801" s="6"/>
      <c r="AT801" s="6"/>
      <c r="AU801" s="5"/>
      <c r="AV801" s="5"/>
      <c r="AW801" s="5"/>
      <c r="AX801" s="6"/>
      <c r="AY801" s="6"/>
      <c r="AZ801" s="7"/>
      <c r="BA801" s="6"/>
      <c r="BB801" s="6"/>
      <c r="BC801" s="6"/>
      <c r="BD801" s="6"/>
      <c r="BE801" s="6"/>
      <c r="BF801" s="5"/>
      <c r="BG801" s="5"/>
      <c r="BH801" s="5"/>
      <c r="BI801" s="5"/>
      <c r="BJ801" s="5"/>
      <c r="BK801" s="5"/>
      <c r="BL801" s="5"/>
      <c r="BM801" s="5"/>
      <c r="BN801" s="5"/>
      <c r="BO801" s="5"/>
      <c r="BP801" s="5"/>
      <c r="BQ801" s="5"/>
      <c r="BR801" s="5"/>
      <c r="BS801" s="5"/>
      <c r="BT801" s="5"/>
      <c r="BU801" s="5"/>
      <c r="BV801" s="5"/>
      <c r="BW801" s="40"/>
    </row>
    <row r="802" spans="1:75" ht="15.75" customHeight="1">
      <c r="A802" s="61"/>
      <c r="B802" s="61"/>
      <c r="C802" s="1"/>
      <c r="D802" s="1"/>
      <c r="E802" s="62"/>
      <c r="F802" s="98"/>
      <c r="G802" s="98"/>
      <c r="H802" s="38"/>
      <c r="I802" s="99"/>
      <c r="J802" s="100"/>
      <c r="K802" s="100"/>
      <c r="L802" s="100"/>
      <c r="M802" s="100"/>
      <c r="N802" s="100"/>
      <c r="O802" s="100"/>
      <c r="P802" s="1"/>
      <c r="Q802" s="1"/>
      <c r="R802" s="1"/>
      <c r="S802" s="1"/>
      <c r="T802" s="1"/>
      <c r="U802" s="1"/>
      <c r="V802" s="1"/>
      <c r="W802" s="1"/>
      <c r="X802" s="6"/>
      <c r="Y802" s="101"/>
      <c r="Z802" s="102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  <c r="AL802" s="6"/>
      <c r="AM802" s="6"/>
      <c r="AN802" s="6"/>
      <c r="AO802" s="6"/>
      <c r="AP802" s="6"/>
      <c r="AQ802" s="6"/>
      <c r="AR802" s="6"/>
      <c r="AS802" s="6"/>
      <c r="AT802" s="6"/>
      <c r="AU802" s="5"/>
      <c r="AV802" s="5"/>
      <c r="AW802" s="5"/>
      <c r="AX802" s="6"/>
      <c r="AY802" s="6"/>
      <c r="AZ802" s="7"/>
      <c r="BA802" s="6"/>
      <c r="BB802" s="6"/>
      <c r="BC802" s="6"/>
      <c r="BD802" s="6"/>
      <c r="BE802" s="6"/>
      <c r="BF802" s="5"/>
      <c r="BG802" s="5"/>
      <c r="BH802" s="5"/>
      <c r="BI802" s="5"/>
      <c r="BJ802" s="5"/>
      <c r="BK802" s="5"/>
      <c r="BL802" s="5"/>
      <c r="BM802" s="5"/>
      <c r="BN802" s="5"/>
      <c r="BO802" s="5"/>
      <c r="BP802" s="5"/>
      <c r="BQ802" s="5"/>
      <c r="BR802" s="5"/>
      <c r="BS802" s="5"/>
      <c r="BT802" s="5"/>
      <c r="BU802" s="5"/>
      <c r="BV802" s="5"/>
      <c r="BW802" s="40"/>
    </row>
    <row r="803" spans="1:75" ht="15.75" customHeight="1">
      <c r="A803" s="61"/>
      <c r="B803" s="61"/>
      <c r="C803" s="1"/>
      <c r="D803" s="1"/>
      <c r="E803" s="62"/>
      <c r="F803" s="98"/>
      <c r="G803" s="98"/>
      <c r="H803" s="38"/>
      <c r="I803" s="99"/>
      <c r="J803" s="100"/>
      <c r="K803" s="100"/>
      <c r="L803" s="100"/>
      <c r="M803" s="100"/>
      <c r="N803" s="100"/>
      <c r="O803" s="100"/>
      <c r="P803" s="1"/>
      <c r="Q803" s="1"/>
      <c r="R803" s="1"/>
      <c r="S803" s="1"/>
      <c r="T803" s="1"/>
      <c r="U803" s="1"/>
      <c r="V803" s="1"/>
      <c r="W803" s="1"/>
      <c r="X803" s="6"/>
      <c r="Y803" s="101"/>
      <c r="Z803" s="102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  <c r="AL803" s="6"/>
      <c r="AM803" s="6"/>
      <c r="AN803" s="6"/>
      <c r="AO803" s="6"/>
      <c r="AP803" s="6"/>
      <c r="AQ803" s="6"/>
      <c r="AR803" s="6"/>
      <c r="AS803" s="6"/>
      <c r="AT803" s="6"/>
      <c r="AU803" s="5"/>
      <c r="AV803" s="5"/>
      <c r="AW803" s="5"/>
      <c r="AX803" s="6"/>
      <c r="AY803" s="6"/>
      <c r="AZ803" s="7"/>
      <c r="BA803" s="6"/>
      <c r="BB803" s="6"/>
      <c r="BC803" s="6"/>
      <c r="BD803" s="6"/>
      <c r="BE803" s="6"/>
      <c r="BF803" s="5"/>
      <c r="BG803" s="5"/>
      <c r="BH803" s="5"/>
      <c r="BI803" s="5"/>
      <c r="BJ803" s="5"/>
      <c r="BK803" s="5"/>
      <c r="BL803" s="5"/>
      <c r="BM803" s="5"/>
      <c r="BN803" s="5"/>
      <c r="BO803" s="5"/>
      <c r="BP803" s="5"/>
      <c r="BQ803" s="5"/>
      <c r="BR803" s="5"/>
      <c r="BS803" s="5"/>
      <c r="BT803" s="5"/>
      <c r="BU803" s="5"/>
      <c r="BV803" s="5"/>
      <c r="BW803" s="40"/>
    </row>
    <row r="804" spans="1:75" ht="15.75" customHeight="1">
      <c r="A804" s="61"/>
      <c r="B804" s="61"/>
      <c r="C804" s="1"/>
      <c r="D804" s="1"/>
      <c r="E804" s="62"/>
      <c r="F804" s="98"/>
      <c r="G804" s="98"/>
      <c r="H804" s="38"/>
      <c r="I804" s="99"/>
      <c r="J804" s="100"/>
      <c r="K804" s="100"/>
      <c r="L804" s="100"/>
      <c r="M804" s="100"/>
      <c r="N804" s="100"/>
      <c r="O804" s="100"/>
      <c r="P804" s="1"/>
      <c r="Q804" s="1"/>
      <c r="R804" s="1"/>
      <c r="S804" s="1"/>
      <c r="T804" s="1"/>
      <c r="U804" s="1"/>
      <c r="V804" s="1"/>
      <c r="W804" s="1"/>
      <c r="X804" s="6"/>
      <c r="Y804" s="101"/>
      <c r="Z804" s="102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  <c r="AL804" s="6"/>
      <c r="AM804" s="6"/>
      <c r="AN804" s="6"/>
      <c r="AO804" s="6"/>
      <c r="AP804" s="6"/>
      <c r="AQ804" s="6"/>
      <c r="AR804" s="6"/>
      <c r="AS804" s="6"/>
      <c r="AT804" s="6"/>
      <c r="AU804" s="5"/>
      <c r="AV804" s="5"/>
      <c r="AW804" s="5"/>
      <c r="AX804" s="6"/>
      <c r="AY804" s="6"/>
      <c r="AZ804" s="7"/>
      <c r="BA804" s="6"/>
      <c r="BB804" s="6"/>
      <c r="BC804" s="6"/>
      <c r="BD804" s="6"/>
      <c r="BE804" s="6"/>
      <c r="BF804" s="5"/>
      <c r="BG804" s="5"/>
      <c r="BH804" s="5"/>
      <c r="BI804" s="5"/>
      <c r="BJ804" s="5"/>
      <c r="BK804" s="5"/>
      <c r="BL804" s="5"/>
      <c r="BM804" s="5"/>
      <c r="BN804" s="5"/>
      <c r="BO804" s="5"/>
      <c r="BP804" s="5"/>
      <c r="BQ804" s="5"/>
      <c r="BR804" s="5"/>
      <c r="BS804" s="5"/>
      <c r="BT804" s="5"/>
      <c r="BU804" s="5"/>
      <c r="BV804" s="5"/>
      <c r="BW804" s="40"/>
    </row>
    <row r="805" spans="1:75" ht="15.75" customHeight="1">
      <c r="A805" s="61"/>
      <c r="B805" s="61"/>
      <c r="C805" s="1"/>
      <c r="D805" s="1"/>
      <c r="E805" s="62"/>
      <c r="F805" s="98"/>
      <c r="G805" s="98"/>
      <c r="H805" s="38"/>
      <c r="I805" s="99"/>
      <c r="J805" s="100"/>
      <c r="K805" s="100"/>
      <c r="L805" s="100"/>
      <c r="M805" s="100"/>
      <c r="N805" s="100"/>
      <c r="O805" s="100"/>
      <c r="P805" s="1"/>
      <c r="Q805" s="1"/>
      <c r="R805" s="1"/>
      <c r="S805" s="1"/>
      <c r="T805" s="1"/>
      <c r="U805" s="1"/>
      <c r="V805" s="1"/>
      <c r="W805" s="1"/>
      <c r="X805" s="6"/>
      <c r="Y805" s="101"/>
      <c r="Z805" s="102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  <c r="AL805" s="6"/>
      <c r="AM805" s="6"/>
      <c r="AN805" s="6"/>
      <c r="AO805" s="6"/>
      <c r="AP805" s="6"/>
      <c r="AQ805" s="6"/>
      <c r="AR805" s="6"/>
      <c r="AS805" s="6"/>
      <c r="AT805" s="6"/>
      <c r="AU805" s="5"/>
      <c r="AV805" s="5"/>
      <c r="AW805" s="5"/>
      <c r="AX805" s="6"/>
      <c r="AY805" s="6"/>
      <c r="AZ805" s="7"/>
      <c r="BA805" s="6"/>
      <c r="BB805" s="6"/>
      <c r="BC805" s="6"/>
      <c r="BD805" s="6"/>
      <c r="BE805" s="6"/>
      <c r="BF805" s="5"/>
      <c r="BG805" s="5"/>
      <c r="BH805" s="5"/>
      <c r="BI805" s="5"/>
      <c r="BJ805" s="5"/>
      <c r="BK805" s="5"/>
      <c r="BL805" s="5"/>
      <c r="BM805" s="5"/>
      <c r="BN805" s="5"/>
      <c r="BO805" s="5"/>
      <c r="BP805" s="5"/>
      <c r="BQ805" s="5"/>
      <c r="BR805" s="5"/>
      <c r="BS805" s="5"/>
      <c r="BT805" s="5"/>
      <c r="BU805" s="5"/>
      <c r="BV805" s="5"/>
      <c r="BW805" s="40"/>
    </row>
    <row r="806" spans="1:75" ht="15.75" customHeight="1">
      <c r="A806" s="61"/>
      <c r="B806" s="61"/>
      <c r="C806" s="1"/>
      <c r="D806" s="1"/>
      <c r="E806" s="62"/>
      <c r="F806" s="98"/>
      <c r="G806" s="98"/>
      <c r="H806" s="38"/>
      <c r="I806" s="99"/>
      <c r="J806" s="100"/>
      <c r="K806" s="100"/>
      <c r="L806" s="100"/>
      <c r="M806" s="100"/>
      <c r="N806" s="100"/>
      <c r="O806" s="100"/>
      <c r="P806" s="1"/>
      <c r="Q806" s="1"/>
      <c r="R806" s="1"/>
      <c r="S806" s="1"/>
      <c r="T806" s="1"/>
      <c r="U806" s="1"/>
      <c r="V806" s="1"/>
      <c r="W806" s="1"/>
      <c r="X806" s="6"/>
      <c r="Y806" s="101"/>
      <c r="Z806" s="102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  <c r="AL806" s="6"/>
      <c r="AM806" s="6"/>
      <c r="AN806" s="6"/>
      <c r="AO806" s="6"/>
      <c r="AP806" s="6"/>
      <c r="AQ806" s="6"/>
      <c r="AR806" s="6"/>
      <c r="AS806" s="6"/>
      <c r="AT806" s="6"/>
      <c r="AU806" s="5"/>
      <c r="AV806" s="5"/>
      <c r="AW806" s="5"/>
      <c r="AX806" s="6"/>
      <c r="AY806" s="6"/>
      <c r="AZ806" s="7"/>
      <c r="BA806" s="6"/>
      <c r="BB806" s="6"/>
      <c r="BC806" s="6"/>
      <c r="BD806" s="6"/>
      <c r="BE806" s="6"/>
      <c r="BF806" s="5"/>
      <c r="BG806" s="5"/>
      <c r="BH806" s="5"/>
      <c r="BI806" s="5"/>
      <c r="BJ806" s="5"/>
      <c r="BK806" s="5"/>
      <c r="BL806" s="5"/>
      <c r="BM806" s="5"/>
      <c r="BN806" s="5"/>
      <c r="BO806" s="5"/>
      <c r="BP806" s="5"/>
      <c r="BQ806" s="5"/>
      <c r="BR806" s="5"/>
      <c r="BS806" s="5"/>
      <c r="BT806" s="5"/>
      <c r="BU806" s="5"/>
      <c r="BV806" s="5"/>
      <c r="BW806" s="40"/>
    </row>
    <row r="807" spans="1:75" ht="15.75" customHeight="1">
      <c r="A807" s="61"/>
      <c r="B807" s="61"/>
      <c r="C807" s="1"/>
      <c r="D807" s="1"/>
      <c r="E807" s="62"/>
      <c r="F807" s="98"/>
      <c r="G807" s="98"/>
      <c r="H807" s="38"/>
      <c r="I807" s="99"/>
      <c r="J807" s="100"/>
      <c r="K807" s="100"/>
      <c r="L807" s="100"/>
      <c r="M807" s="100"/>
      <c r="N807" s="100"/>
      <c r="O807" s="100"/>
      <c r="P807" s="1"/>
      <c r="Q807" s="1"/>
      <c r="R807" s="1"/>
      <c r="S807" s="1"/>
      <c r="T807" s="1"/>
      <c r="U807" s="1"/>
      <c r="V807" s="1"/>
      <c r="W807" s="1"/>
      <c r="X807" s="6"/>
      <c r="Y807" s="101"/>
      <c r="Z807" s="102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  <c r="AL807" s="6"/>
      <c r="AM807" s="6"/>
      <c r="AN807" s="6"/>
      <c r="AO807" s="6"/>
      <c r="AP807" s="6"/>
      <c r="AQ807" s="6"/>
      <c r="AR807" s="6"/>
      <c r="AS807" s="6"/>
      <c r="AT807" s="6"/>
      <c r="AU807" s="5"/>
      <c r="AV807" s="5"/>
      <c r="AW807" s="5"/>
      <c r="AX807" s="6"/>
      <c r="AY807" s="6"/>
      <c r="AZ807" s="7"/>
      <c r="BA807" s="6"/>
      <c r="BB807" s="6"/>
      <c r="BC807" s="6"/>
      <c r="BD807" s="6"/>
      <c r="BE807" s="6"/>
      <c r="BF807" s="5"/>
      <c r="BG807" s="5"/>
      <c r="BH807" s="5"/>
      <c r="BI807" s="5"/>
      <c r="BJ807" s="5"/>
      <c r="BK807" s="5"/>
      <c r="BL807" s="5"/>
      <c r="BM807" s="5"/>
      <c r="BN807" s="5"/>
      <c r="BO807" s="5"/>
      <c r="BP807" s="5"/>
      <c r="BQ807" s="5"/>
      <c r="BR807" s="5"/>
      <c r="BS807" s="5"/>
      <c r="BT807" s="5"/>
      <c r="BU807" s="5"/>
      <c r="BV807" s="5"/>
      <c r="BW807" s="40"/>
    </row>
    <row r="808" spans="1:75" ht="15.75" customHeight="1">
      <c r="A808" s="61"/>
      <c r="B808" s="61"/>
      <c r="C808" s="1"/>
      <c r="D808" s="1"/>
      <c r="E808" s="62"/>
      <c r="F808" s="98"/>
      <c r="G808" s="98"/>
      <c r="H808" s="38"/>
      <c r="I808" s="99"/>
      <c r="J808" s="100"/>
      <c r="K808" s="100"/>
      <c r="L808" s="100"/>
      <c r="M808" s="100"/>
      <c r="N808" s="100"/>
      <c r="O808" s="100"/>
      <c r="P808" s="1"/>
      <c r="Q808" s="1"/>
      <c r="R808" s="1"/>
      <c r="S808" s="1"/>
      <c r="T808" s="1"/>
      <c r="U808" s="1"/>
      <c r="V808" s="1"/>
      <c r="W808" s="1"/>
      <c r="X808" s="6"/>
      <c r="Y808" s="101"/>
      <c r="Z808" s="102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  <c r="AL808" s="6"/>
      <c r="AM808" s="6"/>
      <c r="AN808" s="6"/>
      <c r="AO808" s="6"/>
      <c r="AP808" s="6"/>
      <c r="AQ808" s="6"/>
      <c r="AR808" s="6"/>
      <c r="AS808" s="6"/>
      <c r="AT808" s="6"/>
      <c r="AU808" s="5"/>
      <c r="AV808" s="5"/>
      <c r="AW808" s="5"/>
      <c r="AX808" s="6"/>
      <c r="AY808" s="6"/>
      <c r="AZ808" s="7"/>
      <c r="BA808" s="6"/>
      <c r="BB808" s="6"/>
      <c r="BC808" s="6"/>
      <c r="BD808" s="6"/>
      <c r="BE808" s="6"/>
      <c r="BF808" s="5"/>
      <c r="BG808" s="5"/>
      <c r="BH808" s="5"/>
      <c r="BI808" s="5"/>
      <c r="BJ808" s="5"/>
      <c r="BK808" s="5"/>
      <c r="BL808" s="5"/>
      <c r="BM808" s="5"/>
      <c r="BN808" s="5"/>
      <c r="BO808" s="5"/>
      <c r="BP808" s="5"/>
      <c r="BQ808" s="5"/>
      <c r="BR808" s="5"/>
      <c r="BS808" s="5"/>
      <c r="BT808" s="5"/>
      <c r="BU808" s="5"/>
      <c r="BV808" s="5"/>
      <c r="BW808" s="40"/>
    </row>
    <row r="809" spans="1:75" ht="15.75" customHeight="1">
      <c r="A809" s="61"/>
      <c r="B809" s="61"/>
      <c r="C809" s="1"/>
      <c r="D809" s="1"/>
      <c r="E809" s="62"/>
      <c r="F809" s="98"/>
      <c r="G809" s="98"/>
      <c r="H809" s="38"/>
      <c r="I809" s="99"/>
      <c r="J809" s="100"/>
      <c r="K809" s="100"/>
      <c r="L809" s="100"/>
      <c r="M809" s="100"/>
      <c r="N809" s="100"/>
      <c r="O809" s="100"/>
      <c r="P809" s="1"/>
      <c r="Q809" s="1"/>
      <c r="R809" s="1"/>
      <c r="S809" s="1"/>
      <c r="T809" s="1"/>
      <c r="U809" s="1"/>
      <c r="V809" s="1"/>
      <c r="W809" s="1"/>
      <c r="X809" s="6"/>
      <c r="Y809" s="101"/>
      <c r="Z809" s="102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  <c r="AL809" s="6"/>
      <c r="AM809" s="6"/>
      <c r="AN809" s="6"/>
      <c r="AO809" s="6"/>
      <c r="AP809" s="6"/>
      <c r="AQ809" s="6"/>
      <c r="AR809" s="6"/>
      <c r="AS809" s="6"/>
      <c r="AT809" s="6"/>
      <c r="AU809" s="5"/>
      <c r="AV809" s="5"/>
      <c r="AW809" s="5"/>
      <c r="AX809" s="6"/>
      <c r="AY809" s="6"/>
      <c r="AZ809" s="7"/>
      <c r="BA809" s="6"/>
      <c r="BB809" s="6"/>
      <c r="BC809" s="6"/>
      <c r="BD809" s="6"/>
      <c r="BE809" s="6"/>
      <c r="BF809" s="5"/>
      <c r="BG809" s="5"/>
      <c r="BH809" s="5"/>
      <c r="BI809" s="5"/>
      <c r="BJ809" s="5"/>
      <c r="BK809" s="5"/>
      <c r="BL809" s="5"/>
      <c r="BM809" s="5"/>
      <c r="BN809" s="5"/>
      <c r="BO809" s="5"/>
      <c r="BP809" s="5"/>
      <c r="BQ809" s="5"/>
      <c r="BR809" s="5"/>
      <c r="BS809" s="5"/>
      <c r="BT809" s="5"/>
      <c r="BU809" s="5"/>
      <c r="BV809" s="5"/>
      <c r="BW809" s="40"/>
    </row>
    <row r="810" spans="1:75" ht="15.75" customHeight="1">
      <c r="A810" s="61"/>
      <c r="B810" s="61"/>
      <c r="C810" s="1"/>
      <c r="D810" s="1"/>
      <c r="E810" s="62"/>
      <c r="F810" s="98"/>
      <c r="G810" s="98"/>
      <c r="H810" s="38"/>
      <c r="I810" s="99"/>
      <c r="J810" s="100"/>
      <c r="K810" s="100"/>
      <c r="L810" s="100"/>
      <c r="M810" s="100"/>
      <c r="N810" s="100"/>
      <c r="O810" s="100"/>
      <c r="P810" s="1"/>
      <c r="Q810" s="1"/>
      <c r="R810" s="1"/>
      <c r="S810" s="1"/>
      <c r="T810" s="1"/>
      <c r="U810" s="1"/>
      <c r="V810" s="1"/>
      <c r="W810" s="1"/>
      <c r="X810" s="6"/>
      <c r="Y810" s="101"/>
      <c r="Z810" s="102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  <c r="AL810" s="6"/>
      <c r="AM810" s="6"/>
      <c r="AN810" s="6"/>
      <c r="AO810" s="6"/>
      <c r="AP810" s="6"/>
      <c r="AQ810" s="6"/>
      <c r="AR810" s="6"/>
      <c r="AS810" s="6"/>
      <c r="AT810" s="6"/>
      <c r="AU810" s="5"/>
      <c r="AV810" s="5"/>
      <c r="AW810" s="5"/>
      <c r="AX810" s="6"/>
      <c r="AY810" s="6"/>
      <c r="AZ810" s="7"/>
      <c r="BA810" s="6"/>
      <c r="BB810" s="6"/>
      <c r="BC810" s="6"/>
      <c r="BD810" s="6"/>
      <c r="BE810" s="6"/>
      <c r="BF810" s="5"/>
      <c r="BG810" s="5"/>
      <c r="BH810" s="5"/>
      <c r="BI810" s="5"/>
      <c r="BJ810" s="5"/>
      <c r="BK810" s="5"/>
      <c r="BL810" s="5"/>
      <c r="BM810" s="5"/>
      <c r="BN810" s="5"/>
      <c r="BO810" s="5"/>
      <c r="BP810" s="5"/>
      <c r="BQ810" s="5"/>
      <c r="BR810" s="5"/>
      <c r="BS810" s="5"/>
      <c r="BT810" s="5"/>
      <c r="BU810" s="5"/>
      <c r="BV810" s="5"/>
      <c r="BW810" s="40"/>
    </row>
    <row r="811" spans="1:75" ht="15.75" customHeight="1">
      <c r="A811" s="61"/>
      <c r="B811" s="61"/>
      <c r="C811" s="1"/>
      <c r="D811" s="1"/>
      <c r="E811" s="62"/>
      <c r="F811" s="98"/>
      <c r="G811" s="98"/>
      <c r="H811" s="38"/>
      <c r="I811" s="99"/>
      <c r="J811" s="100"/>
      <c r="K811" s="100"/>
      <c r="L811" s="100"/>
      <c r="M811" s="100"/>
      <c r="N811" s="100"/>
      <c r="O811" s="100"/>
      <c r="P811" s="1"/>
      <c r="Q811" s="1"/>
      <c r="R811" s="1"/>
      <c r="S811" s="1"/>
      <c r="T811" s="1"/>
      <c r="U811" s="1"/>
      <c r="V811" s="1"/>
      <c r="W811" s="1"/>
      <c r="X811" s="6"/>
      <c r="Y811" s="101"/>
      <c r="Z811" s="102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  <c r="AL811" s="6"/>
      <c r="AM811" s="6"/>
      <c r="AN811" s="6"/>
      <c r="AO811" s="6"/>
      <c r="AP811" s="6"/>
      <c r="AQ811" s="6"/>
      <c r="AR811" s="6"/>
      <c r="AS811" s="6"/>
      <c r="AT811" s="6"/>
      <c r="AU811" s="5"/>
      <c r="AV811" s="5"/>
      <c r="AW811" s="5"/>
      <c r="AX811" s="6"/>
      <c r="AY811" s="6"/>
      <c r="AZ811" s="7"/>
      <c r="BA811" s="6"/>
      <c r="BB811" s="6"/>
      <c r="BC811" s="6"/>
      <c r="BD811" s="6"/>
      <c r="BE811" s="6"/>
      <c r="BF811" s="5"/>
      <c r="BG811" s="5"/>
      <c r="BH811" s="5"/>
      <c r="BI811" s="5"/>
      <c r="BJ811" s="5"/>
      <c r="BK811" s="5"/>
      <c r="BL811" s="5"/>
      <c r="BM811" s="5"/>
      <c r="BN811" s="5"/>
      <c r="BO811" s="5"/>
      <c r="BP811" s="5"/>
      <c r="BQ811" s="5"/>
      <c r="BR811" s="5"/>
      <c r="BS811" s="5"/>
      <c r="BT811" s="5"/>
      <c r="BU811" s="5"/>
      <c r="BV811" s="5"/>
      <c r="BW811" s="40"/>
    </row>
    <row r="812" spans="1:75" ht="15.75" customHeight="1">
      <c r="A812" s="61"/>
      <c r="B812" s="61"/>
      <c r="C812" s="1"/>
      <c r="D812" s="1"/>
      <c r="E812" s="62"/>
      <c r="F812" s="98"/>
      <c r="G812" s="98"/>
      <c r="H812" s="38"/>
      <c r="I812" s="99"/>
      <c r="J812" s="100"/>
      <c r="K812" s="100"/>
      <c r="L812" s="100"/>
      <c r="M812" s="100"/>
      <c r="N812" s="100"/>
      <c r="O812" s="100"/>
      <c r="P812" s="1"/>
      <c r="Q812" s="1"/>
      <c r="R812" s="1"/>
      <c r="S812" s="1"/>
      <c r="T812" s="1"/>
      <c r="U812" s="1"/>
      <c r="V812" s="1"/>
      <c r="W812" s="1"/>
      <c r="X812" s="6"/>
      <c r="Y812" s="101"/>
      <c r="Z812" s="102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  <c r="AL812" s="6"/>
      <c r="AM812" s="6"/>
      <c r="AN812" s="6"/>
      <c r="AO812" s="6"/>
      <c r="AP812" s="6"/>
      <c r="AQ812" s="6"/>
      <c r="AR812" s="6"/>
      <c r="AS812" s="6"/>
      <c r="AT812" s="6"/>
      <c r="AU812" s="5"/>
      <c r="AV812" s="5"/>
      <c r="AW812" s="5"/>
      <c r="AX812" s="6"/>
      <c r="AY812" s="6"/>
      <c r="AZ812" s="7"/>
      <c r="BA812" s="6"/>
      <c r="BB812" s="6"/>
      <c r="BC812" s="6"/>
      <c r="BD812" s="6"/>
      <c r="BE812" s="6"/>
      <c r="BF812" s="5"/>
      <c r="BG812" s="5"/>
      <c r="BH812" s="5"/>
      <c r="BI812" s="5"/>
      <c r="BJ812" s="5"/>
      <c r="BK812" s="5"/>
      <c r="BL812" s="5"/>
      <c r="BM812" s="5"/>
      <c r="BN812" s="5"/>
      <c r="BO812" s="5"/>
      <c r="BP812" s="5"/>
      <c r="BQ812" s="5"/>
      <c r="BR812" s="5"/>
      <c r="BS812" s="5"/>
      <c r="BT812" s="5"/>
      <c r="BU812" s="5"/>
      <c r="BV812" s="5"/>
      <c r="BW812" s="40"/>
    </row>
    <row r="813" spans="1:75" ht="15.75" customHeight="1">
      <c r="A813" s="61"/>
      <c r="B813" s="61"/>
      <c r="C813" s="1"/>
      <c r="D813" s="1"/>
      <c r="E813" s="62"/>
      <c r="F813" s="98"/>
      <c r="G813" s="98"/>
      <c r="H813" s="38"/>
      <c r="I813" s="99"/>
      <c r="J813" s="100"/>
      <c r="K813" s="100"/>
      <c r="L813" s="100"/>
      <c r="M813" s="100"/>
      <c r="N813" s="100"/>
      <c r="O813" s="100"/>
      <c r="P813" s="1"/>
      <c r="Q813" s="1"/>
      <c r="R813" s="1"/>
      <c r="S813" s="1"/>
      <c r="T813" s="1"/>
      <c r="U813" s="1"/>
      <c r="V813" s="1"/>
      <c r="W813" s="1"/>
      <c r="X813" s="6"/>
      <c r="Y813" s="101"/>
      <c r="Z813" s="102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  <c r="AL813" s="6"/>
      <c r="AM813" s="6"/>
      <c r="AN813" s="6"/>
      <c r="AO813" s="6"/>
      <c r="AP813" s="6"/>
      <c r="AQ813" s="6"/>
      <c r="AR813" s="6"/>
      <c r="AS813" s="6"/>
      <c r="AT813" s="6"/>
      <c r="AU813" s="5"/>
      <c r="AV813" s="5"/>
      <c r="AW813" s="5"/>
      <c r="AX813" s="6"/>
      <c r="AY813" s="6"/>
      <c r="AZ813" s="7"/>
      <c r="BA813" s="6"/>
      <c r="BB813" s="6"/>
      <c r="BC813" s="6"/>
      <c r="BD813" s="6"/>
      <c r="BE813" s="6"/>
      <c r="BF813" s="5"/>
      <c r="BG813" s="5"/>
      <c r="BH813" s="5"/>
      <c r="BI813" s="5"/>
      <c r="BJ813" s="5"/>
      <c r="BK813" s="5"/>
      <c r="BL813" s="5"/>
      <c r="BM813" s="5"/>
      <c r="BN813" s="5"/>
      <c r="BO813" s="5"/>
      <c r="BP813" s="5"/>
      <c r="BQ813" s="5"/>
      <c r="BR813" s="5"/>
      <c r="BS813" s="5"/>
      <c r="BT813" s="5"/>
      <c r="BU813" s="5"/>
      <c r="BV813" s="5"/>
      <c r="BW813" s="40"/>
    </row>
    <row r="814" spans="1:75" ht="15.75" customHeight="1">
      <c r="A814" s="61"/>
      <c r="B814" s="61"/>
      <c r="C814" s="1"/>
      <c r="D814" s="1"/>
      <c r="E814" s="62"/>
      <c r="F814" s="98"/>
      <c r="G814" s="98"/>
      <c r="H814" s="38"/>
      <c r="I814" s="99"/>
      <c r="J814" s="100"/>
      <c r="K814" s="100"/>
      <c r="L814" s="100"/>
      <c r="M814" s="100"/>
      <c r="N814" s="100"/>
      <c r="O814" s="100"/>
      <c r="P814" s="1"/>
      <c r="Q814" s="1"/>
      <c r="R814" s="1"/>
      <c r="S814" s="1"/>
      <c r="T814" s="1"/>
      <c r="U814" s="1"/>
      <c r="V814" s="1"/>
      <c r="W814" s="1"/>
      <c r="X814" s="6"/>
      <c r="Y814" s="101"/>
      <c r="Z814" s="102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  <c r="AL814" s="6"/>
      <c r="AM814" s="6"/>
      <c r="AN814" s="6"/>
      <c r="AO814" s="6"/>
      <c r="AP814" s="6"/>
      <c r="AQ814" s="6"/>
      <c r="AR814" s="6"/>
      <c r="AS814" s="6"/>
      <c r="AT814" s="6"/>
      <c r="AU814" s="5"/>
      <c r="AV814" s="5"/>
      <c r="AW814" s="5"/>
      <c r="AX814" s="6"/>
      <c r="AY814" s="6"/>
      <c r="AZ814" s="7"/>
      <c r="BA814" s="6"/>
      <c r="BB814" s="6"/>
      <c r="BC814" s="6"/>
      <c r="BD814" s="6"/>
      <c r="BE814" s="6"/>
      <c r="BF814" s="5"/>
      <c r="BG814" s="5"/>
      <c r="BH814" s="5"/>
      <c r="BI814" s="5"/>
      <c r="BJ814" s="5"/>
      <c r="BK814" s="5"/>
      <c r="BL814" s="5"/>
      <c r="BM814" s="5"/>
      <c r="BN814" s="5"/>
      <c r="BO814" s="5"/>
      <c r="BP814" s="5"/>
      <c r="BQ814" s="5"/>
      <c r="BR814" s="5"/>
      <c r="BS814" s="5"/>
      <c r="BT814" s="5"/>
      <c r="BU814" s="5"/>
      <c r="BV814" s="5"/>
      <c r="BW814" s="40"/>
    </row>
    <row r="815" spans="1:75" ht="15.75" customHeight="1">
      <c r="A815" s="61"/>
      <c r="B815" s="61"/>
      <c r="C815" s="1"/>
      <c r="D815" s="1"/>
      <c r="E815" s="62"/>
      <c r="F815" s="98"/>
      <c r="G815" s="98"/>
      <c r="H815" s="38"/>
      <c r="I815" s="99"/>
      <c r="J815" s="100"/>
      <c r="K815" s="100"/>
      <c r="L815" s="100"/>
      <c r="M815" s="100"/>
      <c r="N815" s="100"/>
      <c r="O815" s="100"/>
      <c r="P815" s="1"/>
      <c r="Q815" s="1"/>
      <c r="R815" s="1"/>
      <c r="S815" s="1"/>
      <c r="T815" s="1"/>
      <c r="U815" s="1"/>
      <c r="V815" s="1"/>
      <c r="W815" s="1"/>
      <c r="X815" s="6"/>
      <c r="Y815" s="101"/>
      <c r="Z815" s="102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  <c r="AL815" s="6"/>
      <c r="AM815" s="6"/>
      <c r="AN815" s="6"/>
      <c r="AO815" s="6"/>
      <c r="AP815" s="6"/>
      <c r="AQ815" s="6"/>
      <c r="AR815" s="6"/>
      <c r="AS815" s="6"/>
      <c r="AT815" s="6"/>
      <c r="AU815" s="5"/>
      <c r="AV815" s="5"/>
      <c r="AW815" s="5"/>
      <c r="AX815" s="6"/>
      <c r="AY815" s="6"/>
      <c r="AZ815" s="7"/>
      <c r="BA815" s="6"/>
      <c r="BB815" s="6"/>
      <c r="BC815" s="6"/>
      <c r="BD815" s="6"/>
      <c r="BE815" s="6"/>
      <c r="BF815" s="5"/>
      <c r="BG815" s="5"/>
      <c r="BH815" s="5"/>
      <c r="BI815" s="5"/>
      <c r="BJ815" s="5"/>
      <c r="BK815" s="5"/>
      <c r="BL815" s="5"/>
      <c r="BM815" s="5"/>
      <c r="BN815" s="5"/>
      <c r="BO815" s="5"/>
      <c r="BP815" s="5"/>
      <c r="BQ815" s="5"/>
      <c r="BR815" s="5"/>
      <c r="BS815" s="5"/>
      <c r="BT815" s="5"/>
      <c r="BU815" s="5"/>
      <c r="BV815" s="5"/>
      <c r="BW815" s="40"/>
    </row>
    <row r="816" spans="1:75" ht="15.75" customHeight="1">
      <c r="A816" s="61"/>
      <c r="B816" s="61"/>
      <c r="C816" s="1"/>
      <c r="D816" s="1"/>
      <c r="E816" s="62"/>
      <c r="F816" s="98"/>
      <c r="G816" s="98"/>
      <c r="H816" s="38"/>
      <c r="I816" s="99"/>
      <c r="J816" s="100"/>
      <c r="K816" s="100"/>
      <c r="L816" s="100"/>
      <c r="M816" s="100"/>
      <c r="N816" s="100"/>
      <c r="O816" s="100"/>
      <c r="P816" s="1"/>
      <c r="Q816" s="1"/>
      <c r="R816" s="1"/>
      <c r="S816" s="1"/>
      <c r="T816" s="1"/>
      <c r="U816" s="1"/>
      <c r="V816" s="1"/>
      <c r="W816" s="1"/>
      <c r="X816" s="6"/>
      <c r="Y816" s="101"/>
      <c r="Z816" s="102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  <c r="AL816" s="6"/>
      <c r="AM816" s="6"/>
      <c r="AN816" s="6"/>
      <c r="AO816" s="6"/>
      <c r="AP816" s="6"/>
      <c r="AQ816" s="6"/>
      <c r="AR816" s="6"/>
      <c r="AS816" s="6"/>
      <c r="AT816" s="6"/>
      <c r="AU816" s="5"/>
      <c r="AV816" s="5"/>
      <c r="AW816" s="5"/>
      <c r="AX816" s="6"/>
      <c r="AY816" s="6"/>
      <c r="AZ816" s="7"/>
      <c r="BA816" s="6"/>
      <c r="BB816" s="6"/>
      <c r="BC816" s="6"/>
      <c r="BD816" s="6"/>
      <c r="BE816" s="6"/>
      <c r="BF816" s="5"/>
      <c r="BG816" s="5"/>
      <c r="BH816" s="5"/>
      <c r="BI816" s="5"/>
      <c r="BJ816" s="5"/>
      <c r="BK816" s="5"/>
      <c r="BL816" s="5"/>
      <c r="BM816" s="5"/>
      <c r="BN816" s="5"/>
      <c r="BO816" s="5"/>
      <c r="BP816" s="5"/>
      <c r="BQ816" s="5"/>
      <c r="BR816" s="5"/>
      <c r="BS816" s="5"/>
      <c r="BT816" s="5"/>
      <c r="BU816" s="5"/>
      <c r="BV816" s="5"/>
      <c r="BW816" s="40"/>
    </row>
    <row r="817" spans="1:75" ht="15.75" customHeight="1">
      <c r="A817" s="61"/>
      <c r="B817" s="61"/>
      <c r="C817" s="1"/>
      <c r="D817" s="1"/>
      <c r="E817" s="62"/>
      <c r="F817" s="98"/>
      <c r="G817" s="98"/>
      <c r="H817" s="38"/>
      <c r="I817" s="99"/>
      <c r="J817" s="100"/>
      <c r="K817" s="100"/>
      <c r="L817" s="100"/>
      <c r="M817" s="100"/>
      <c r="N817" s="100"/>
      <c r="O817" s="100"/>
      <c r="P817" s="1"/>
      <c r="Q817" s="1"/>
      <c r="R817" s="1"/>
      <c r="S817" s="1"/>
      <c r="T817" s="1"/>
      <c r="U817" s="1"/>
      <c r="V817" s="1"/>
      <c r="W817" s="1"/>
      <c r="X817" s="6"/>
      <c r="Y817" s="101"/>
      <c r="Z817" s="102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  <c r="AL817" s="6"/>
      <c r="AM817" s="6"/>
      <c r="AN817" s="6"/>
      <c r="AO817" s="6"/>
      <c r="AP817" s="6"/>
      <c r="AQ817" s="6"/>
      <c r="AR817" s="6"/>
      <c r="AS817" s="6"/>
      <c r="AT817" s="6"/>
      <c r="AU817" s="5"/>
      <c r="AV817" s="5"/>
      <c r="AW817" s="5"/>
      <c r="AX817" s="6"/>
      <c r="AY817" s="6"/>
      <c r="AZ817" s="7"/>
      <c r="BA817" s="6"/>
      <c r="BB817" s="6"/>
      <c r="BC817" s="6"/>
      <c r="BD817" s="6"/>
      <c r="BE817" s="6"/>
      <c r="BF817" s="5"/>
      <c r="BG817" s="5"/>
      <c r="BH817" s="5"/>
      <c r="BI817" s="5"/>
      <c r="BJ817" s="5"/>
      <c r="BK817" s="5"/>
      <c r="BL817" s="5"/>
      <c r="BM817" s="5"/>
      <c r="BN817" s="5"/>
      <c r="BO817" s="5"/>
      <c r="BP817" s="5"/>
      <c r="BQ817" s="5"/>
      <c r="BR817" s="5"/>
      <c r="BS817" s="5"/>
      <c r="BT817" s="5"/>
      <c r="BU817" s="5"/>
      <c r="BV817" s="5"/>
      <c r="BW817" s="40"/>
    </row>
    <row r="818" spans="1:75" ht="15.75" customHeight="1">
      <c r="A818" s="61"/>
      <c r="B818" s="61"/>
      <c r="C818" s="1"/>
      <c r="D818" s="1"/>
      <c r="E818" s="62"/>
      <c r="F818" s="98"/>
      <c r="G818" s="98"/>
      <c r="H818" s="38"/>
      <c r="I818" s="99"/>
      <c r="J818" s="100"/>
      <c r="K818" s="100"/>
      <c r="L818" s="100"/>
      <c r="M818" s="100"/>
      <c r="N818" s="100"/>
      <c r="O818" s="100"/>
      <c r="P818" s="1"/>
      <c r="Q818" s="1"/>
      <c r="R818" s="1"/>
      <c r="S818" s="1"/>
      <c r="T818" s="1"/>
      <c r="U818" s="1"/>
      <c r="V818" s="1"/>
      <c r="W818" s="1"/>
      <c r="X818" s="6"/>
      <c r="Y818" s="101"/>
      <c r="Z818" s="102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  <c r="AL818" s="6"/>
      <c r="AM818" s="6"/>
      <c r="AN818" s="6"/>
      <c r="AO818" s="6"/>
      <c r="AP818" s="6"/>
      <c r="AQ818" s="6"/>
      <c r="AR818" s="6"/>
      <c r="AS818" s="6"/>
      <c r="AT818" s="6"/>
      <c r="AU818" s="5"/>
      <c r="AV818" s="5"/>
      <c r="AW818" s="5"/>
      <c r="AX818" s="6"/>
      <c r="AY818" s="6"/>
      <c r="AZ818" s="7"/>
      <c r="BA818" s="6"/>
      <c r="BB818" s="6"/>
      <c r="BC818" s="6"/>
      <c r="BD818" s="6"/>
      <c r="BE818" s="6"/>
      <c r="BF818" s="5"/>
      <c r="BG818" s="5"/>
      <c r="BH818" s="5"/>
      <c r="BI818" s="5"/>
      <c r="BJ818" s="5"/>
      <c r="BK818" s="5"/>
      <c r="BL818" s="5"/>
      <c r="BM818" s="5"/>
      <c r="BN818" s="5"/>
      <c r="BO818" s="5"/>
      <c r="BP818" s="5"/>
      <c r="BQ818" s="5"/>
      <c r="BR818" s="5"/>
      <c r="BS818" s="5"/>
      <c r="BT818" s="5"/>
      <c r="BU818" s="5"/>
      <c r="BV818" s="5"/>
      <c r="BW818" s="40"/>
    </row>
    <row r="819" spans="1:75" ht="15.75" customHeight="1">
      <c r="A819" s="61"/>
      <c r="B819" s="61"/>
      <c r="C819" s="1"/>
      <c r="D819" s="1"/>
      <c r="E819" s="62"/>
      <c r="F819" s="98"/>
      <c r="G819" s="98"/>
      <c r="H819" s="38"/>
      <c r="I819" s="99"/>
      <c r="J819" s="100"/>
      <c r="K819" s="100"/>
      <c r="L819" s="100"/>
      <c r="M819" s="100"/>
      <c r="N819" s="100"/>
      <c r="O819" s="100"/>
      <c r="P819" s="1"/>
      <c r="Q819" s="1"/>
      <c r="R819" s="1"/>
      <c r="S819" s="1"/>
      <c r="T819" s="1"/>
      <c r="U819" s="1"/>
      <c r="V819" s="1"/>
      <c r="W819" s="1"/>
      <c r="X819" s="6"/>
      <c r="Y819" s="101"/>
      <c r="Z819" s="102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  <c r="AL819" s="6"/>
      <c r="AM819" s="6"/>
      <c r="AN819" s="6"/>
      <c r="AO819" s="6"/>
      <c r="AP819" s="6"/>
      <c r="AQ819" s="6"/>
      <c r="AR819" s="6"/>
      <c r="AS819" s="6"/>
      <c r="AT819" s="6"/>
      <c r="AU819" s="5"/>
      <c r="AV819" s="5"/>
      <c r="AW819" s="5"/>
      <c r="AX819" s="6"/>
      <c r="AY819" s="6"/>
      <c r="AZ819" s="7"/>
      <c r="BA819" s="6"/>
      <c r="BB819" s="6"/>
      <c r="BC819" s="6"/>
      <c r="BD819" s="6"/>
      <c r="BE819" s="6"/>
      <c r="BF819" s="5"/>
      <c r="BG819" s="5"/>
      <c r="BH819" s="5"/>
      <c r="BI819" s="5"/>
      <c r="BJ819" s="5"/>
      <c r="BK819" s="5"/>
      <c r="BL819" s="5"/>
      <c r="BM819" s="5"/>
      <c r="BN819" s="5"/>
      <c r="BO819" s="5"/>
      <c r="BP819" s="5"/>
      <c r="BQ819" s="5"/>
      <c r="BR819" s="5"/>
      <c r="BS819" s="5"/>
      <c r="BT819" s="5"/>
      <c r="BU819" s="5"/>
      <c r="BV819" s="5"/>
      <c r="BW819" s="40"/>
    </row>
    <row r="820" spans="1:75" ht="15.75" customHeight="1">
      <c r="A820" s="61"/>
      <c r="B820" s="61"/>
      <c r="C820" s="1"/>
      <c r="D820" s="1"/>
      <c r="E820" s="62"/>
      <c r="F820" s="98"/>
      <c r="G820" s="98"/>
      <c r="H820" s="38"/>
      <c r="I820" s="99"/>
      <c r="J820" s="100"/>
      <c r="K820" s="100"/>
      <c r="L820" s="100"/>
      <c r="M820" s="100"/>
      <c r="N820" s="100"/>
      <c r="O820" s="100"/>
      <c r="P820" s="1"/>
      <c r="Q820" s="1"/>
      <c r="R820" s="1"/>
      <c r="S820" s="1"/>
      <c r="T820" s="1"/>
      <c r="U820" s="1"/>
      <c r="V820" s="1"/>
      <c r="W820" s="1"/>
      <c r="X820" s="6"/>
      <c r="Y820" s="101"/>
      <c r="Z820" s="102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  <c r="AL820" s="6"/>
      <c r="AM820" s="6"/>
      <c r="AN820" s="6"/>
      <c r="AO820" s="6"/>
      <c r="AP820" s="6"/>
      <c r="AQ820" s="6"/>
      <c r="AR820" s="6"/>
      <c r="AS820" s="6"/>
      <c r="AT820" s="6"/>
      <c r="AU820" s="5"/>
      <c r="AV820" s="5"/>
      <c r="AW820" s="5"/>
      <c r="AX820" s="6"/>
      <c r="AY820" s="6"/>
      <c r="AZ820" s="7"/>
      <c r="BA820" s="6"/>
      <c r="BB820" s="6"/>
      <c r="BC820" s="6"/>
      <c r="BD820" s="6"/>
      <c r="BE820" s="6"/>
      <c r="BF820" s="5"/>
      <c r="BG820" s="5"/>
      <c r="BH820" s="5"/>
      <c r="BI820" s="5"/>
      <c r="BJ820" s="5"/>
      <c r="BK820" s="5"/>
      <c r="BL820" s="5"/>
      <c r="BM820" s="5"/>
      <c r="BN820" s="5"/>
      <c r="BO820" s="5"/>
      <c r="BP820" s="5"/>
      <c r="BQ820" s="5"/>
      <c r="BR820" s="5"/>
      <c r="BS820" s="5"/>
      <c r="BT820" s="5"/>
      <c r="BU820" s="5"/>
      <c r="BV820" s="5"/>
      <c r="BW820" s="40"/>
    </row>
    <row r="821" spans="1:75" ht="15.75" customHeight="1">
      <c r="A821" s="61"/>
      <c r="B821" s="61"/>
      <c r="C821" s="1"/>
      <c r="D821" s="1"/>
      <c r="E821" s="62"/>
      <c r="F821" s="98"/>
      <c r="G821" s="98"/>
      <c r="H821" s="38"/>
      <c r="I821" s="99"/>
      <c r="J821" s="100"/>
      <c r="K821" s="100"/>
      <c r="L821" s="100"/>
      <c r="M821" s="100"/>
      <c r="N821" s="100"/>
      <c r="O821" s="100"/>
      <c r="P821" s="1"/>
      <c r="Q821" s="1"/>
      <c r="R821" s="1"/>
      <c r="S821" s="1"/>
      <c r="T821" s="1"/>
      <c r="U821" s="1"/>
      <c r="V821" s="1"/>
      <c r="W821" s="1"/>
      <c r="X821" s="6"/>
      <c r="Y821" s="101"/>
      <c r="Z821" s="102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  <c r="AL821" s="6"/>
      <c r="AM821" s="6"/>
      <c r="AN821" s="6"/>
      <c r="AO821" s="6"/>
      <c r="AP821" s="6"/>
      <c r="AQ821" s="6"/>
      <c r="AR821" s="6"/>
      <c r="AS821" s="6"/>
      <c r="AT821" s="6"/>
      <c r="AU821" s="5"/>
      <c r="AV821" s="5"/>
      <c r="AW821" s="5"/>
      <c r="AX821" s="6"/>
      <c r="AY821" s="6"/>
      <c r="AZ821" s="7"/>
      <c r="BA821" s="6"/>
      <c r="BB821" s="6"/>
      <c r="BC821" s="6"/>
      <c r="BD821" s="6"/>
      <c r="BE821" s="6"/>
      <c r="BF821" s="5"/>
      <c r="BG821" s="5"/>
      <c r="BH821" s="5"/>
      <c r="BI821" s="5"/>
      <c r="BJ821" s="5"/>
      <c r="BK821" s="5"/>
      <c r="BL821" s="5"/>
      <c r="BM821" s="5"/>
      <c r="BN821" s="5"/>
      <c r="BO821" s="5"/>
      <c r="BP821" s="5"/>
      <c r="BQ821" s="5"/>
      <c r="BR821" s="5"/>
      <c r="BS821" s="5"/>
      <c r="BT821" s="5"/>
      <c r="BU821" s="5"/>
      <c r="BV821" s="5"/>
      <c r="BW821" s="40"/>
    </row>
    <row r="822" spans="1:75" ht="15.75" customHeight="1">
      <c r="A822" s="61"/>
      <c r="B822" s="61"/>
      <c r="C822" s="1"/>
      <c r="D822" s="1"/>
      <c r="E822" s="62"/>
      <c r="F822" s="98"/>
      <c r="G822" s="98"/>
      <c r="H822" s="38"/>
      <c r="I822" s="99"/>
      <c r="J822" s="100"/>
      <c r="K822" s="100"/>
      <c r="L822" s="100"/>
      <c r="M822" s="100"/>
      <c r="N822" s="100"/>
      <c r="O822" s="100"/>
      <c r="P822" s="1"/>
      <c r="Q822" s="1"/>
      <c r="R822" s="1"/>
      <c r="S822" s="1"/>
      <c r="T822" s="1"/>
      <c r="U822" s="1"/>
      <c r="V822" s="1"/>
      <c r="W822" s="1"/>
      <c r="X822" s="6"/>
      <c r="Y822" s="101"/>
      <c r="Z822" s="102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  <c r="AL822" s="6"/>
      <c r="AM822" s="6"/>
      <c r="AN822" s="6"/>
      <c r="AO822" s="6"/>
      <c r="AP822" s="6"/>
      <c r="AQ822" s="6"/>
      <c r="AR822" s="6"/>
      <c r="AS822" s="6"/>
      <c r="AT822" s="6"/>
      <c r="AU822" s="5"/>
      <c r="AV822" s="5"/>
      <c r="AW822" s="5"/>
      <c r="AX822" s="6"/>
      <c r="AY822" s="6"/>
      <c r="AZ822" s="7"/>
      <c r="BA822" s="6"/>
      <c r="BB822" s="6"/>
      <c r="BC822" s="6"/>
      <c r="BD822" s="6"/>
      <c r="BE822" s="6"/>
      <c r="BF822" s="5"/>
      <c r="BG822" s="5"/>
      <c r="BH822" s="5"/>
      <c r="BI822" s="5"/>
      <c r="BJ822" s="5"/>
      <c r="BK822" s="5"/>
      <c r="BL822" s="5"/>
      <c r="BM822" s="5"/>
      <c r="BN822" s="5"/>
      <c r="BO822" s="5"/>
      <c r="BP822" s="5"/>
      <c r="BQ822" s="5"/>
      <c r="BR822" s="5"/>
      <c r="BS822" s="5"/>
      <c r="BT822" s="5"/>
      <c r="BU822" s="5"/>
      <c r="BV822" s="5"/>
      <c r="BW822" s="40"/>
    </row>
    <row r="823" spans="1:75" ht="15.75" customHeight="1">
      <c r="A823" s="61"/>
      <c r="B823" s="61"/>
      <c r="C823" s="1"/>
      <c r="D823" s="1"/>
      <c r="E823" s="62"/>
      <c r="F823" s="98"/>
      <c r="G823" s="98"/>
      <c r="H823" s="38"/>
      <c r="I823" s="99"/>
      <c r="J823" s="100"/>
      <c r="K823" s="100"/>
      <c r="L823" s="100"/>
      <c r="M823" s="100"/>
      <c r="N823" s="100"/>
      <c r="O823" s="100"/>
      <c r="P823" s="1"/>
      <c r="Q823" s="1"/>
      <c r="R823" s="1"/>
      <c r="S823" s="1"/>
      <c r="T823" s="1"/>
      <c r="U823" s="1"/>
      <c r="V823" s="1"/>
      <c r="W823" s="1"/>
      <c r="X823" s="6"/>
      <c r="Y823" s="101"/>
      <c r="Z823" s="102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  <c r="AL823" s="6"/>
      <c r="AM823" s="6"/>
      <c r="AN823" s="6"/>
      <c r="AO823" s="6"/>
      <c r="AP823" s="6"/>
      <c r="AQ823" s="6"/>
      <c r="AR823" s="6"/>
      <c r="AS823" s="6"/>
      <c r="AT823" s="6"/>
      <c r="AU823" s="5"/>
      <c r="AV823" s="5"/>
      <c r="AW823" s="5"/>
      <c r="AX823" s="6"/>
      <c r="AY823" s="6"/>
      <c r="AZ823" s="7"/>
      <c r="BA823" s="6"/>
      <c r="BB823" s="6"/>
      <c r="BC823" s="6"/>
      <c r="BD823" s="6"/>
      <c r="BE823" s="6"/>
      <c r="BF823" s="5"/>
      <c r="BG823" s="5"/>
      <c r="BH823" s="5"/>
      <c r="BI823" s="5"/>
      <c r="BJ823" s="5"/>
      <c r="BK823" s="5"/>
      <c r="BL823" s="5"/>
      <c r="BM823" s="5"/>
      <c r="BN823" s="5"/>
      <c r="BO823" s="5"/>
      <c r="BP823" s="5"/>
      <c r="BQ823" s="5"/>
      <c r="BR823" s="5"/>
      <c r="BS823" s="5"/>
      <c r="BT823" s="5"/>
      <c r="BU823" s="5"/>
      <c r="BV823" s="5"/>
      <c r="BW823" s="40"/>
    </row>
    <row r="824" spans="1:75" ht="15.75" customHeight="1">
      <c r="A824" s="61"/>
      <c r="B824" s="61"/>
      <c r="C824" s="1"/>
      <c r="D824" s="1"/>
      <c r="E824" s="62"/>
      <c r="F824" s="98"/>
      <c r="G824" s="98"/>
      <c r="H824" s="38"/>
      <c r="I824" s="99"/>
      <c r="J824" s="100"/>
      <c r="K824" s="100"/>
      <c r="L824" s="100"/>
      <c r="M824" s="100"/>
      <c r="N824" s="100"/>
      <c r="O824" s="100"/>
      <c r="P824" s="1"/>
      <c r="Q824" s="1"/>
      <c r="R824" s="1"/>
      <c r="S824" s="1"/>
      <c r="T824" s="1"/>
      <c r="U824" s="1"/>
      <c r="V824" s="1"/>
      <c r="W824" s="1"/>
      <c r="X824" s="6"/>
      <c r="Y824" s="101"/>
      <c r="Z824" s="102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  <c r="AL824" s="6"/>
      <c r="AM824" s="6"/>
      <c r="AN824" s="6"/>
      <c r="AO824" s="6"/>
      <c r="AP824" s="6"/>
      <c r="AQ824" s="6"/>
      <c r="AR824" s="6"/>
      <c r="AS824" s="6"/>
      <c r="AT824" s="6"/>
      <c r="AU824" s="5"/>
      <c r="AV824" s="5"/>
      <c r="AW824" s="5"/>
      <c r="AX824" s="6"/>
      <c r="AY824" s="6"/>
      <c r="AZ824" s="7"/>
      <c r="BA824" s="6"/>
      <c r="BB824" s="6"/>
      <c r="BC824" s="6"/>
      <c r="BD824" s="6"/>
      <c r="BE824" s="6"/>
      <c r="BF824" s="5"/>
      <c r="BG824" s="5"/>
      <c r="BH824" s="5"/>
      <c r="BI824" s="5"/>
      <c r="BJ824" s="5"/>
      <c r="BK824" s="5"/>
      <c r="BL824" s="5"/>
      <c r="BM824" s="5"/>
      <c r="BN824" s="5"/>
      <c r="BO824" s="5"/>
      <c r="BP824" s="5"/>
      <c r="BQ824" s="5"/>
      <c r="BR824" s="5"/>
      <c r="BS824" s="5"/>
      <c r="BT824" s="5"/>
      <c r="BU824" s="5"/>
      <c r="BV824" s="5"/>
      <c r="BW824" s="40"/>
    </row>
    <row r="825" spans="1:75" ht="15.75" customHeight="1">
      <c r="A825" s="61"/>
      <c r="B825" s="61"/>
      <c r="C825" s="1"/>
      <c r="D825" s="1"/>
      <c r="E825" s="62"/>
      <c r="F825" s="98"/>
      <c r="G825" s="98"/>
      <c r="H825" s="38"/>
      <c r="I825" s="99"/>
      <c r="J825" s="100"/>
      <c r="K825" s="100"/>
      <c r="L825" s="100"/>
      <c r="M825" s="100"/>
      <c r="N825" s="100"/>
      <c r="O825" s="100"/>
      <c r="P825" s="1"/>
      <c r="Q825" s="1"/>
      <c r="R825" s="1"/>
      <c r="S825" s="1"/>
      <c r="T825" s="1"/>
      <c r="U825" s="1"/>
      <c r="V825" s="1"/>
      <c r="W825" s="1"/>
      <c r="X825" s="6"/>
      <c r="Y825" s="101"/>
      <c r="Z825" s="102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  <c r="AL825" s="6"/>
      <c r="AM825" s="6"/>
      <c r="AN825" s="6"/>
      <c r="AO825" s="6"/>
      <c r="AP825" s="6"/>
      <c r="AQ825" s="6"/>
      <c r="AR825" s="6"/>
      <c r="AS825" s="6"/>
      <c r="AT825" s="6"/>
      <c r="AU825" s="5"/>
      <c r="AV825" s="5"/>
      <c r="AW825" s="5"/>
      <c r="AX825" s="6"/>
      <c r="AY825" s="6"/>
      <c r="AZ825" s="7"/>
      <c r="BA825" s="6"/>
      <c r="BB825" s="6"/>
      <c r="BC825" s="6"/>
      <c r="BD825" s="6"/>
      <c r="BE825" s="6"/>
      <c r="BF825" s="5"/>
      <c r="BG825" s="5"/>
      <c r="BH825" s="5"/>
      <c r="BI825" s="5"/>
      <c r="BJ825" s="5"/>
      <c r="BK825" s="5"/>
      <c r="BL825" s="5"/>
      <c r="BM825" s="5"/>
      <c r="BN825" s="5"/>
      <c r="BO825" s="5"/>
      <c r="BP825" s="5"/>
      <c r="BQ825" s="5"/>
      <c r="BR825" s="5"/>
      <c r="BS825" s="5"/>
      <c r="BT825" s="5"/>
      <c r="BU825" s="5"/>
      <c r="BV825" s="5"/>
      <c r="BW825" s="40"/>
    </row>
    <row r="826" spans="1:75" ht="15.75" customHeight="1">
      <c r="A826" s="61"/>
      <c r="B826" s="61"/>
      <c r="C826" s="1"/>
      <c r="D826" s="1"/>
      <c r="E826" s="62"/>
      <c r="F826" s="98"/>
      <c r="G826" s="98"/>
      <c r="H826" s="38"/>
      <c r="I826" s="99"/>
      <c r="J826" s="100"/>
      <c r="K826" s="100"/>
      <c r="L826" s="100"/>
      <c r="M826" s="100"/>
      <c r="N826" s="100"/>
      <c r="O826" s="100"/>
      <c r="P826" s="1"/>
      <c r="Q826" s="1"/>
      <c r="R826" s="1"/>
      <c r="S826" s="1"/>
      <c r="T826" s="1"/>
      <c r="U826" s="1"/>
      <c r="V826" s="1"/>
      <c r="W826" s="1"/>
      <c r="X826" s="6"/>
      <c r="Y826" s="101"/>
      <c r="Z826" s="102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  <c r="AL826" s="6"/>
      <c r="AM826" s="6"/>
      <c r="AN826" s="6"/>
      <c r="AO826" s="6"/>
      <c r="AP826" s="6"/>
      <c r="AQ826" s="6"/>
      <c r="AR826" s="6"/>
      <c r="AS826" s="6"/>
      <c r="AT826" s="6"/>
      <c r="AU826" s="5"/>
      <c r="AV826" s="5"/>
      <c r="AW826" s="5"/>
      <c r="AX826" s="6"/>
      <c r="AY826" s="6"/>
      <c r="AZ826" s="7"/>
      <c r="BA826" s="6"/>
      <c r="BB826" s="6"/>
      <c r="BC826" s="6"/>
      <c r="BD826" s="6"/>
      <c r="BE826" s="6"/>
      <c r="BF826" s="5"/>
      <c r="BG826" s="5"/>
      <c r="BH826" s="5"/>
      <c r="BI826" s="5"/>
      <c r="BJ826" s="5"/>
      <c r="BK826" s="5"/>
      <c r="BL826" s="5"/>
      <c r="BM826" s="5"/>
      <c r="BN826" s="5"/>
      <c r="BO826" s="5"/>
      <c r="BP826" s="5"/>
      <c r="BQ826" s="5"/>
      <c r="BR826" s="5"/>
      <c r="BS826" s="5"/>
      <c r="BT826" s="5"/>
      <c r="BU826" s="5"/>
      <c r="BV826" s="5"/>
      <c r="BW826" s="40"/>
    </row>
    <row r="827" spans="1:75" ht="15.75" customHeight="1">
      <c r="A827" s="61"/>
      <c r="B827" s="61"/>
      <c r="C827" s="1"/>
      <c r="D827" s="1"/>
      <c r="E827" s="62"/>
      <c r="F827" s="98"/>
      <c r="G827" s="98"/>
      <c r="H827" s="38"/>
      <c r="I827" s="99"/>
      <c r="J827" s="100"/>
      <c r="K827" s="100"/>
      <c r="L827" s="100"/>
      <c r="M827" s="100"/>
      <c r="N827" s="100"/>
      <c r="O827" s="100"/>
      <c r="P827" s="1"/>
      <c r="Q827" s="1"/>
      <c r="R827" s="1"/>
      <c r="S827" s="1"/>
      <c r="T827" s="1"/>
      <c r="U827" s="1"/>
      <c r="V827" s="1"/>
      <c r="W827" s="1"/>
      <c r="X827" s="6"/>
      <c r="Y827" s="101"/>
      <c r="Z827" s="102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  <c r="AL827" s="6"/>
      <c r="AM827" s="6"/>
      <c r="AN827" s="6"/>
      <c r="AO827" s="6"/>
      <c r="AP827" s="6"/>
      <c r="AQ827" s="6"/>
      <c r="AR827" s="6"/>
      <c r="AS827" s="6"/>
      <c r="AT827" s="6"/>
      <c r="AU827" s="5"/>
      <c r="AV827" s="5"/>
      <c r="AW827" s="5"/>
      <c r="AX827" s="6"/>
      <c r="AY827" s="6"/>
      <c r="AZ827" s="7"/>
      <c r="BA827" s="6"/>
      <c r="BB827" s="6"/>
      <c r="BC827" s="6"/>
      <c r="BD827" s="6"/>
      <c r="BE827" s="6"/>
      <c r="BF827" s="5"/>
      <c r="BG827" s="5"/>
      <c r="BH827" s="5"/>
      <c r="BI827" s="5"/>
      <c r="BJ827" s="5"/>
      <c r="BK827" s="5"/>
      <c r="BL827" s="5"/>
      <c r="BM827" s="5"/>
      <c r="BN827" s="5"/>
      <c r="BO827" s="5"/>
      <c r="BP827" s="5"/>
      <c r="BQ827" s="5"/>
      <c r="BR827" s="5"/>
      <c r="BS827" s="5"/>
      <c r="BT827" s="5"/>
      <c r="BU827" s="5"/>
      <c r="BV827" s="5"/>
      <c r="BW827" s="40"/>
    </row>
    <row r="828" spans="1:75" ht="15.75" customHeight="1">
      <c r="A828" s="61"/>
      <c r="B828" s="61"/>
      <c r="C828" s="1"/>
      <c r="D828" s="1"/>
      <c r="E828" s="62"/>
      <c r="F828" s="98"/>
      <c r="G828" s="98"/>
      <c r="H828" s="38"/>
      <c r="I828" s="99"/>
      <c r="J828" s="100"/>
      <c r="K828" s="100"/>
      <c r="L828" s="100"/>
      <c r="M828" s="100"/>
      <c r="N828" s="100"/>
      <c r="O828" s="100"/>
      <c r="P828" s="1"/>
      <c r="Q828" s="1"/>
      <c r="R828" s="1"/>
      <c r="S828" s="1"/>
      <c r="T828" s="1"/>
      <c r="U828" s="1"/>
      <c r="V828" s="1"/>
      <c r="W828" s="1"/>
      <c r="X828" s="6"/>
      <c r="Y828" s="101"/>
      <c r="Z828" s="102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  <c r="AL828" s="6"/>
      <c r="AM828" s="6"/>
      <c r="AN828" s="6"/>
      <c r="AO828" s="6"/>
      <c r="AP828" s="6"/>
      <c r="AQ828" s="6"/>
      <c r="AR828" s="6"/>
      <c r="AS828" s="6"/>
      <c r="AT828" s="6"/>
      <c r="AU828" s="5"/>
      <c r="AV828" s="5"/>
      <c r="AW828" s="5"/>
      <c r="AX828" s="6"/>
      <c r="AY828" s="6"/>
      <c r="AZ828" s="7"/>
      <c r="BA828" s="6"/>
      <c r="BB828" s="6"/>
      <c r="BC828" s="6"/>
      <c r="BD828" s="6"/>
      <c r="BE828" s="6"/>
      <c r="BF828" s="5"/>
      <c r="BG828" s="5"/>
      <c r="BH828" s="5"/>
      <c r="BI828" s="5"/>
      <c r="BJ828" s="5"/>
      <c r="BK828" s="5"/>
      <c r="BL828" s="5"/>
      <c r="BM828" s="5"/>
      <c r="BN828" s="5"/>
      <c r="BO828" s="5"/>
      <c r="BP828" s="5"/>
      <c r="BQ828" s="5"/>
      <c r="BR828" s="5"/>
      <c r="BS828" s="5"/>
      <c r="BT828" s="5"/>
      <c r="BU828" s="5"/>
      <c r="BV828" s="5"/>
      <c r="BW828" s="40"/>
    </row>
    <row r="829" spans="1:75" ht="15.75" customHeight="1">
      <c r="A829" s="61"/>
      <c r="B829" s="61"/>
      <c r="C829" s="1"/>
      <c r="D829" s="1"/>
      <c r="E829" s="62"/>
      <c r="F829" s="98"/>
      <c r="G829" s="98"/>
      <c r="H829" s="38"/>
      <c r="I829" s="99"/>
      <c r="J829" s="100"/>
      <c r="K829" s="100"/>
      <c r="L829" s="100"/>
      <c r="M829" s="100"/>
      <c r="N829" s="100"/>
      <c r="O829" s="100"/>
      <c r="P829" s="1"/>
      <c r="Q829" s="1"/>
      <c r="R829" s="1"/>
      <c r="S829" s="1"/>
      <c r="T829" s="1"/>
      <c r="U829" s="1"/>
      <c r="V829" s="1"/>
      <c r="W829" s="1"/>
      <c r="X829" s="6"/>
      <c r="Y829" s="101"/>
      <c r="Z829" s="102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  <c r="AL829" s="6"/>
      <c r="AM829" s="6"/>
      <c r="AN829" s="6"/>
      <c r="AO829" s="6"/>
      <c r="AP829" s="6"/>
      <c r="AQ829" s="6"/>
      <c r="AR829" s="6"/>
      <c r="AS829" s="6"/>
      <c r="AT829" s="6"/>
      <c r="AU829" s="5"/>
      <c r="AV829" s="5"/>
      <c r="AW829" s="5"/>
      <c r="AX829" s="6"/>
      <c r="AY829" s="6"/>
      <c r="AZ829" s="7"/>
      <c r="BA829" s="6"/>
      <c r="BB829" s="6"/>
      <c r="BC829" s="6"/>
      <c r="BD829" s="6"/>
      <c r="BE829" s="6"/>
      <c r="BF829" s="5"/>
      <c r="BG829" s="5"/>
      <c r="BH829" s="5"/>
      <c r="BI829" s="5"/>
      <c r="BJ829" s="5"/>
      <c r="BK829" s="5"/>
      <c r="BL829" s="5"/>
      <c r="BM829" s="5"/>
      <c r="BN829" s="5"/>
      <c r="BO829" s="5"/>
      <c r="BP829" s="5"/>
      <c r="BQ829" s="5"/>
      <c r="BR829" s="5"/>
      <c r="BS829" s="5"/>
      <c r="BT829" s="5"/>
      <c r="BU829" s="5"/>
      <c r="BV829" s="5"/>
      <c r="BW829" s="40"/>
    </row>
    <row r="830" spans="1:75" ht="15.75" customHeight="1">
      <c r="A830" s="61"/>
      <c r="B830" s="61"/>
      <c r="C830" s="1"/>
      <c r="D830" s="1"/>
      <c r="E830" s="62"/>
      <c r="F830" s="98"/>
      <c r="G830" s="98"/>
      <c r="H830" s="38"/>
      <c r="I830" s="99"/>
      <c r="J830" s="100"/>
      <c r="K830" s="100"/>
      <c r="L830" s="100"/>
      <c r="M830" s="100"/>
      <c r="N830" s="100"/>
      <c r="O830" s="100"/>
      <c r="P830" s="1"/>
      <c r="Q830" s="1"/>
      <c r="R830" s="1"/>
      <c r="S830" s="1"/>
      <c r="T830" s="1"/>
      <c r="U830" s="1"/>
      <c r="V830" s="1"/>
      <c r="W830" s="1"/>
      <c r="X830" s="6"/>
      <c r="Y830" s="101"/>
      <c r="Z830" s="102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  <c r="AL830" s="6"/>
      <c r="AM830" s="6"/>
      <c r="AN830" s="6"/>
      <c r="AO830" s="6"/>
      <c r="AP830" s="6"/>
      <c r="AQ830" s="6"/>
      <c r="AR830" s="6"/>
      <c r="AS830" s="6"/>
      <c r="AT830" s="6"/>
      <c r="AU830" s="5"/>
      <c r="AV830" s="5"/>
      <c r="AW830" s="5"/>
      <c r="AX830" s="6"/>
      <c r="AY830" s="6"/>
      <c r="AZ830" s="7"/>
      <c r="BA830" s="6"/>
      <c r="BB830" s="6"/>
      <c r="BC830" s="6"/>
      <c r="BD830" s="6"/>
      <c r="BE830" s="6"/>
      <c r="BF830" s="5"/>
      <c r="BG830" s="5"/>
      <c r="BH830" s="5"/>
      <c r="BI830" s="5"/>
      <c r="BJ830" s="5"/>
      <c r="BK830" s="5"/>
      <c r="BL830" s="5"/>
      <c r="BM830" s="5"/>
      <c r="BN830" s="5"/>
      <c r="BO830" s="5"/>
      <c r="BP830" s="5"/>
      <c r="BQ830" s="5"/>
      <c r="BR830" s="5"/>
      <c r="BS830" s="5"/>
      <c r="BT830" s="5"/>
      <c r="BU830" s="5"/>
      <c r="BV830" s="5"/>
      <c r="BW830" s="40"/>
    </row>
    <row r="831" spans="1:75" ht="15.75" customHeight="1">
      <c r="A831" s="61"/>
      <c r="B831" s="61"/>
      <c r="C831" s="1"/>
      <c r="D831" s="1"/>
      <c r="E831" s="62"/>
      <c r="F831" s="98"/>
      <c r="G831" s="98"/>
      <c r="H831" s="38"/>
      <c r="I831" s="99"/>
      <c r="J831" s="100"/>
      <c r="K831" s="100"/>
      <c r="L831" s="100"/>
      <c r="M831" s="100"/>
      <c r="N831" s="100"/>
      <c r="O831" s="100"/>
      <c r="P831" s="1"/>
      <c r="Q831" s="1"/>
      <c r="R831" s="1"/>
      <c r="S831" s="1"/>
      <c r="T831" s="1"/>
      <c r="U831" s="1"/>
      <c r="V831" s="1"/>
      <c r="W831" s="1"/>
      <c r="X831" s="6"/>
      <c r="Y831" s="101"/>
      <c r="Z831" s="102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  <c r="AL831" s="6"/>
      <c r="AM831" s="6"/>
      <c r="AN831" s="6"/>
      <c r="AO831" s="6"/>
      <c r="AP831" s="6"/>
      <c r="AQ831" s="6"/>
      <c r="AR831" s="6"/>
      <c r="AS831" s="6"/>
      <c r="AT831" s="6"/>
      <c r="AU831" s="5"/>
      <c r="AV831" s="5"/>
      <c r="AW831" s="5"/>
      <c r="AX831" s="6"/>
      <c r="AY831" s="6"/>
      <c r="AZ831" s="7"/>
      <c r="BA831" s="6"/>
      <c r="BB831" s="6"/>
      <c r="BC831" s="6"/>
      <c r="BD831" s="6"/>
      <c r="BE831" s="6"/>
      <c r="BF831" s="5"/>
      <c r="BG831" s="5"/>
      <c r="BH831" s="5"/>
      <c r="BI831" s="5"/>
      <c r="BJ831" s="5"/>
      <c r="BK831" s="5"/>
      <c r="BL831" s="5"/>
      <c r="BM831" s="5"/>
      <c r="BN831" s="5"/>
      <c r="BO831" s="5"/>
      <c r="BP831" s="5"/>
      <c r="BQ831" s="5"/>
      <c r="BR831" s="5"/>
      <c r="BS831" s="5"/>
      <c r="BT831" s="5"/>
      <c r="BU831" s="5"/>
      <c r="BV831" s="5"/>
      <c r="BW831" s="40"/>
    </row>
    <row r="832" spans="1:75" ht="15.75" customHeight="1">
      <c r="A832" s="61"/>
      <c r="B832" s="61"/>
      <c r="C832" s="1"/>
      <c r="D832" s="1"/>
      <c r="E832" s="62"/>
      <c r="F832" s="98"/>
      <c r="G832" s="98"/>
      <c r="H832" s="38"/>
      <c r="I832" s="99"/>
      <c r="J832" s="100"/>
      <c r="K832" s="100"/>
      <c r="L832" s="100"/>
      <c r="M832" s="100"/>
      <c r="N832" s="100"/>
      <c r="O832" s="100"/>
      <c r="P832" s="1"/>
      <c r="Q832" s="1"/>
      <c r="R832" s="1"/>
      <c r="S832" s="1"/>
      <c r="T832" s="1"/>
      <c r="U832" s="1"/>
      <c r="V832" s="1"/>
      <c r="W832" s="1"/>
      <c r="X832" s="6"/>
      <c r="Y832" s="101"/>
      <c r="Z832" s="102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  <c r="AL832" s="6"/>
      <c r="AM832" s="6"/>
      <c r="AN832" s="6"/>
      <c r="AO832" s="6"/>
      <c r="AP832" s="6"/>
      <c r="AQ832" s="6"/>
      <c r="AR832" s="6"/>
      <c r="AS832" s="6"/>
      <c r="AT832" s="6"/>
      <c r="AU832" s="5"/>
      <c r="AV832" s="5"/>
      <c r="AW832" s="5"/>
      <c r="AX832" s="6"/>
      <c r="AY832" s="6"/>
      <c r="AZ832" s="7"/>
      <c r="BA832" s="6"/>
      <c r="BB832" s="6"/>
      <c r="BC832" s="6"/>
      <c r="BD832" s="6"/>
      <c r="BE832" s="6"/>
      <c r="BF832" s="5"/>
      <c r="BG832" s="5"/>
      <c r="BH832" s="5"/>
      <c r="BI832" s="5"/>
      <c r="BJ832" s="5"/>
      <c r="BK832" s="5"/>
      <c r="BL832" s="5"/>
      <c r="BM832" s="5"/>
      <c r="BN832" s="5"/>
      <c r="BO832" s="5"/>
      <c r="BP832" s="5"/>
      <c r="BQ832" s="5"/>
      <c r="BR832" s="5"/>
      <c r="BS832" s="5"/>
      <c r="BT832" s="5"/>
      <c r="BU832" s="5"/>
      <c r="BV832" s="5"/>
      <c r="BW832" s="40"/>
    </row>
    <row r="833" spans="1:75" ht="15.75" customHeight="1">
      <c r="A833" s="61"/>
      <c r="B833" s="61"/>
      <c r="C833" s="1"/>
      <c r="D833" s="1"/>
      <c r="E833" s="62"/>
      <c r="F833" s="98"/>
      <c r="G833" s="98"/>
      <c r="H833" s="38"/>
      <c r="I833" s="99"/>
      <c r="J833" s="100"/>
      <c r="K833" s="100"/>
      <c r="L833" s="100"/>
      <c r="M833" s="100"/>
      <c r="N833" s="100"/>
      <c r="O833" s="100"/>
      <c r="P833" s="1"/>
      <c r="Q833" s="1"/>
      <c r="R833" s="1"/>
      <c r="S833" s="1"/>
      <c r="T833" s="1"/>
      <c r="U833" s="1"/>
      <c r="V833" s="1"/>
      <c r="W833" s="1"/>
      <c r="X833" s="6"/>
      <c r="Y833" s="101"/>
      <c r="Z833" s="102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  <c r="AL833" s="6"/>
      <c r="AM833" s="6"/>
      <c r="AN833" s="6"/>
      <c r="AO833" s="6"/>
      <c r="AP833" s="6"/>
      <c r="AQ833" s="6"/>
      <c r="AR833" s="6"/>
      <c r="AS833" s="6"/>
      <c r="AT833" s="6"/>
      <c r="AU833" s="5"/>
      <c r="AV833" s="5"/>
      <c r="AW833" s="5"/>
      <c r="AX833" s="6"/>
      <c r="AY833" s="6"/>
      <c r="AZ833" s="7"/>
      <c r="BA833" s="6"/>
      <c r="BB833" s="6"/>
      <c r="BC833" s="6"/>
      <c r="BD833" s="6"/>
      <c r="BE833" s="6"/>
      <c r="BF833" s="5"/>
      <c r="BG833" s="5"/>
      <c r="BH833" s="5"/>
      <c r="BI833" s="5"/>
      <c r="BJ833" s="5"/>
      <c r="BK833" s="5"/>
      <c r="BL833" s="5"/>
      <c r="BM833" s="5"/>
      <c r="BN833" s="5"/>
      <c r="BO833" s="5"/>
      <c r="BP833" s="5"/>
      <c r="BQ833" s="5"/>
      <c r="BR833" s="5"/>
      <c r="BS833" s="5"/>
      <c r="BT833" s="5"/>
      <c r="BU833" s="5"/>
      <c r="BV833" s="5"/>
      <c r="BW833" s="40"/>
    </row>
    <row r="834" spans="1:75" ht="15.75" customHeight="1">
      <c r="A834" s="61"/>
      <c r="B834" s="61"/>
      <c r="C834" s="1"/>
      <c r="D834" s="1"/>
      <c r="E834" s="62"/>
      <c r="F834" s="98"/>
      <c r="G834" s="98"/>
      <c r="H834" s="38"/>
      <c r="I834" s="99"/>
      <c r="J834" s="100"/>
      <c r="K834" s="100"/>
      <c r="L834" s="100"/>
      <c r="M834" s="100"/>
      <c r="N834" s="100"/>
      <c r="O834" s="100"/>
      <c r="P834" s="1"/>
      <c r="Q834" s="1"/>
      <c r="R834" s="1"/>
      <c r="S834" s="1"/>
      <c r="T834" s="1"/>
      <c r="U834" s="1"/>
      <c r="V834" s="1"/>
      <c r="W834" s="1"/>
      <c r="X834" s="6"/>
      <c r="Y834" s="101"/>
      <c r="Z834" s="102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  <c r="AL834" s="6"/>
      <c r="AM834" s="6"/>
      <c r="AN834" s="6"/>
      <c r="AO834" s="6"/>
      <c r="AP834" s="6"/>
      <c r="AQ834" s="6"/>
      <c r="AR834" s="6"/>
      <c r="AS834" s="6"/>
      <c r="AT834" s="6"/>
      <c r="AU834" s="5"/>
      <c r="AV834" s="5"/>
      <c r="AW834" s="5"/>
      <c r="AX834" s="6"/>
      <c r="AY834" s="6"/>
      <c r="AZ834" s="7"/>
      <c r="BA834" s="6"/>
      <c r="BB834" s="6"/>
      <c r="BC834" s="6"/>
      <c r="BD834" s="6"/>
      <c r="BE834" s="6"/>
      <c r="BF834" s="5"/>
      <c r="BG834" s="5"/>
      <c r="BH834" s="5"/>
      <c r="BI834" s="5"/>
      <c r="BJ834" s="5"/>
      <c r="BK834" s="5"/>
      <c r="BL834" s="5"/>
      <c r="BM834" s="5"/>
      <c r="BN834" s="5"/>
      <c r="BO834" s="5"/>
      <c r="BP834" s="5"/>
      <c r="BQ834" s="5"/>
      <c r="BR834" s="5"/>
      <c r="BS834" s="5"/>
      <c r="BT834" s="5"/>
      <c r="BU834" s="5"/>
      <c r="BV834" s="5"/>
      <c r="BW834" s="40"/>
    </row>
    <row r="835" spans="1:75" ht="15.75" customHeight="1">
      <c r="A835" s="61"/>
      <c r="B835" s="61"/>
      <c r="C835" s="1"/>
      <c r="D835" s="1"/>
      <c r="E835" s="62"/>
      <c r="F835" s="98"/>
      <c r="G835" s="98"/>
      <c r="H835" s="38"/>
      <c r="I835" s="99"/>
      <c r="J835" s="100"/>
      <c r="K835" s="100"/>
      <c r="L835" s="100"/>
      <c r="M835" s="100"/>
      <c r="N835" s="100"/>
      <c r="O835" s="100"/>
      <c r="P835" s="1"/>
      <c r="Q835" s="1"/>
      <c r="R835" s="1"/>
      <c r="S835" s="1"/>
      <c r="T835" s="1"/>
      <c r="U835" s="1"/>
      <c r="V835" s="1"/>
      <c r="W835" s="1"/>
      <c r="X835" s="6"/>
      <c r="Y835" s="101"/>
      <c r="Z835" s="102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  <c r="AL835" s="6"/>
      <c r="AM835" s="6"/>
      <c r="AN835" s="6"/>
      <c r="AO835" s="6"/>
      <c r="AP835" s="6"/>
      <c r="AQ835" s="6"/>
      <c r="AR835" s="6"/>
      <c r="AS835" s="6"/>
      <c r="AT835" s="6"/>
      <c r="AU835" s="5"/>
      <c r="AV835" s="5"/>
      <c r="AW835" s="5"/>
      <c r="AX835" s="6"/>
      <c r="AY835" s="6"/>
      <c r="AZ835" s="7"/>
      <c r="BA835" s="6"/>
      <c r="BB835" s="6"/>
      <c r="BC835" s="6"/>
      <c r="BD835" s="6"/>
      <c r="BE835" s="6"/>
      <c r="BF835" s="5"/>
      <c r="BG835" s="5"/>
      <c r="BH835" s="5"/>
      <c r="BI835" s="5"/>
      <c r="BJ835" s="5"/>
      <c r="BK835" s="5"/>
      <c r="BL835" s="5"/>
      <c r="BM835" s="5"/>
      <c r="BN835" s="5"/>
      <c r="BO835" s="5"/>
      <c r="BP835" s="5"/>
      <c r="BQ835" s="5"/>
      <c r="BR835" s="5"/>
      <c r="BS835" s="5"/>
      <c r="BT835" s="5"/>
      <c r="BU835" s="5"/>
      <c r="BV835" s="5"/>
      <c r="BW835" s="40"/>
    </row>
    <row r="836" spans="1:75" ht="15.75" customHeight="1">
      <c r="A836" s="61"/>
      <c r="B836" s="61"/>
      <c r="C836" s="1"/>
      <c r="D836" s="1"/>
      <c r="E836" s="62"/>
      <c r="F836" s="98"/>
      <c r="G836" s="98"/>
      <c r="H836" s="38"/>
      <c r="I836" s="99"/>
      <c r="J836" s="100"/>
      <c r="K836" s="100"/>
      <c r="L836" s="100"/>
      <c r="M836" s="100"/>
      <c r="N836" s="100"/>
      <c r="O836" s="100"/>
      <c r="P836" s="1"/>
      <c r="Q836" s="1"/>
      <c r="R836" s="1"/>
      <c r="S836" s="1"/>
      <c r="T836" s="1"/>
      <c r="U836" s="1"/>
      <c r="V836" s="1"/>
      <c r="W836" s="1"/>
      <c r="X836" s="6"/>
      <c r="Y836" s="101"/>
      <c r="Z836" s="102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  <c r="AL836" s="6"/>
      <c r="AM836" s="6"/>
      <c r="AN836" s="6"/>
      <c r="AO836" s="6"/>
      <c r="AP836" s="6"/>
      <c r="AQ836" s="6"/>
      <c r="AR836" s="6"/>
      <c r="AS836" s="6"/>
      <c r="AT836" s="6"/>
      <c r="AU836" s="5"/>
      <c r="AV836" s="5"/>
      <c r="AW836" s="5"/>
      <c r="AX836" s="6"/>
      <c r="AY836" s="6"/>
      <c r="AZ836" s="7"/>
      <c r="BA836" s="6"/>
      <c r="BB836" s="6"/>
      <c r="BC836" s="6"/>
      <c r="BD836" s="6"/>
      <c r="BE836" s="6"/>
      <c r="BF836" s="5"/>
      <c r="BG836" s="5"/>
      <c r="BH836" s="5"/>
      <c r="BI836" s="5"/>
      <c r="BJ836" s="5"/>
      <c r="BK836" s="5"/>
      <c r="BL836" s="5"/>
      <c r="BM836" s="5"/>
      <c r="BN836" s="5"/>
      <c r="BO836" s="5"/>
      <c r="BP836" s="5"/>
      <c r="BQ836" s="5"/>
      <c r="BR836" s="5"/>
      <c r="BS836" s="5"/>
      <c r="BT836" s="5"/>
      <c r="BU836" s="5"/>
      <c r="BV836" s="5"/>
      <c r="BW836" s="40"/>
    </row>
    <row r="837" spans="1:75" ht="15.75" customHeight="1">
      <c r="A837" s="61"/>
      <c r="B837" s="61"/>
      <c r="C837" s="1"/>
      <c r="D837" s="1"/>
      <c r="E837" s="62"/>
      <c r="F837" s="98"/>
      <c r="G837" s="98"/>
      <c r="H837" s="38"/>
      <c r="I837" s="99"/>
      <c r="J837" s="100"/>
      <c r="K837" s="100"/>
      <c r="L837" s="100"/>
      <c r="M837" s="100"/>
      <c r="N837" s="100"/>
      <c r="O837" s="100"/>
      <c r="P837" s="1"/>
      <c r="Q837" s="1"/>
      <c r="R837" s="1"/>
      <c r="S837" s="1"/>
      <c r="T837" s="1"/>
      <c r="U837" s="1"/>
      <c r="V837" s="1"/>
      <c r="W837" s="1"/>
      <c r="X837" s="6"/>
      <c r="Y837" s="101"/>
      <c r="Z837" s="102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  <c r="AL837" s="6"/>
      <c r="AM837" s="6"/>
      <c r="AN837" s="6"/>
      <c r="AO837" s="6"/>
      <c r="AP837" s="6"/>
      <c r="AQ837" s="6"/>
      <c r="AR837" s="6"/>
      <c r="AS837" s="6"/>
      <c r="AT837" s="6"/>
      <c r="AU837" s="5"/>
      <c r="AV837" s="5"/>
      <c r="AW837" s="5"/>
      <c r="AX837" s="6"/>
      <c r="AY837" s="6"/>
      <c r="AZ837" s="7"/>
      <c r="BA837" s="6"/>
      <c r="BB837" s="6"/>
      <c r="BC837" s="6"/>
      <c r="BD837" s="6"/>
      <c r="BE837" s="6"/>
      <c r="BF837" s="5"/>
      <c r="BG837" s="5"/>
      <c r="BH837" s="5"/>
      <c r="BI837" s="5"/>
      <c r="BJ837" s="5"/>
      <c r="BK837" s="5"/>
      <c r="BL837" s="5"/>
      <c r="BM837" s="5"/>
      <c r="BN837" s="5"/>
      <c r="BO837" s="5"/>
      <c r="BP837" s="5"/>
      <c r="BQ837" s="5"/>
      <c r="BR837" s="5"/>
      <c r="BS837" s="5"/>
      <c r="BT837" s="5"/>
      <c r="BU837" s="5"/>
      <c r="BV837" s="5"/>
      <c r="BW837" s="40"/>
    </row>
    <row r="838" spans="1:75" ht="15.75" customHeight="1">
      <c r="A838" s="61"/>
      <c r="B838" s="61"/>
      <c r="C838" s="1"/>
      <c r="D838" s="1"/>
      <c r="E838" s="62"/>
      <c r="F838" s="98"/>
      <c r="G838" s="98"/>
      <c r="H838" s="38"/>
      <c r="I838" s="99"/>
      <c r="J838" s="100"/>
      <c r="K838" s="100"/>
      <c r="L838" s="100"/>
      <c r="M838" s="100"/>
      <c r="N838" s="100"/>
      <c r="O838" s="100"/>
      <c r="P838" s="1"/>
      <c r="Q838" s="1"/>
      <c r="R838" s="1"/>
      <c r="S838" s="1"/>
      <c r="T838" s="1"/>
      <c r="U838" s="1"/>
      <c r="V838" s="1"/>
      <c r="W838" s="1"/>
      <c r="X838" s="6"/>
      <c r="Y838" s="101"/>
      <c r="Z838" s="102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  <c r="AL838" s="6"/>
      <c r="AM838" s="6"/>
      <c r="AN838" s="6"/>
      <c r="AO838" s="6"/>
      <c r="AP838" s="6"/>
      <c r="AQ838" s="6"/>
      <c r="AR838" s="6"/>
      <c r="AS838" s="6"/>
      <c r="AT838" s="6"/>
      <c r="AU838" s="5"/>
      <c r="AV838" s="5"/>
      <c r="AW838" s="5"/>
      <c r="AX838" s="6"/>
      <c r="AY838" s="6"/>
      <c r="AZ838" s="7"/>
      <c r="BA838" s="6"/>
      <c r="BB838" s="6"/>
      <c r="BC838" s="6"/>
      <c r="BD838" s="6"/>
      <c r="BE838" s="6"/>
      <c r="BF838" s="5"/>
      <c r="BG838" s="5"/>
      <c r="BH838" s="5"/>
      <c r="BI838" s="5"/>
      <c r="BJ838" s="5"/>
      <c r="BK838" s="5"/>
      <c r="BL838" s="5"/>
      <c r="BM838" s="5"/>
      <c r="BN838" s="5"/>
      <c r="BO838" s="5"/>
      <c r="BP838" s="5"/>
      <c r="BQ838" s="5"/>
      <c r="BR838" s="5"/>
      <c r="BS838" s="5"/>
      <c r="BT838" s="5"/>
      <c r="BU838" s="5"/>
      <c r="BV838" s="5"/>
      <c r="BW838" s="40"/>
    </row>
    <row r="839" spans="1:75" ht="15.75" customHeight="1">
      <c r="A839" s="61"/>
      <c r="B839" s="61"/>
      <c r="C839" s="1"/>
      <c r="D839" s="1"/>
      <c r="E839" s="62"/>
      <c r="F839" s="98"/>
      <c r="G839" s="98"/>
      <c r="H839" s="38"/>
      <c r="I839" s="99"/>
      <c r="J839" s="100"/>
      <c r="K839" s="100"/>
      <c r="L839" s="100"/>
      <c r="M839" s="100"/>
      <c r="N839" s="100"/>
      <c r="O839" s="100"/>
      <c r="P839" s="1"/>
      <c r="Q839" s="1"/>
      <c r="R839" s="1"/>
      <c r="S839" s="1"/>
      <c r="T839" s="1"/>
      <c r="U839" s="1"/>
      <c r="V839" s="1"/>
      <c r="W839" s="1"/>
      <c r="X839" s="6"/>
      <c r="Y839" s="101"/>
      <c r="Z839" s="102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  <c r="AL839" s="6"/>
      <c r="AM839" s="6"/>
      <c r="AN839" s="6"/>
      <c r="AO839" s="6"/>
      <c r="AP839" s="6"/>
      <c r="AQ839" s="6"/>
      <c r="AR839" s="6"/>
      <c r="AS839" s="6"/>
      <c r="AT839" s="6"/>
      <c r="AU839" s="5"/>
      <c r="AV839" s="5"/>
      <c r="AW839" s="5"/>
      <c r="AX839" s="6"/>
      <c r="AY839" s="6"/>
      <c r="AZ839" s="7"/>
      <c r="BA839" s="6"/>
      <c r="BB839" s="6"/>
      <c r="BC839" s="6"/>
      <c r="BD839" s="6"/>
      <c r="BE839" s="6"/>
      <c r="BF839" s="5"/>
      <c r="BG839" s="5"/>
      <c r="BH839" s="5"/>
      <c r="BI839" s="5"/>
      <c r="BJ839" s="5"/>
      <c r="BK839" s="5"/>
      <c r="BL839" s="5"/>
      <c r="BM839" s="5"/>
      <c r="BN839" s="5"/>
      <c r="BO839" s="5"/>
      <c r="BP839" s="5"/>
      <c r="BQ839" s="5"/>
      <c r="BR839" s="5"/>
      <c r="BS839" s="5"/>
      <c r="BT839" s="5"/>
      <c r="BU839" s="5"/>
      <c r="BV839" s="5"/>
      <c r="BW839" s="40"/>
    </row>
    <row r="840" spans="1:75" ht="15.75" customHeight="1">
      <c r="A840" s="61"/>
      <c r="B840" s="61"/>
      <c r="C840" s="1"/>
      <c r="D840" s="1"/>
      <c r="E840" s="62"/>
      <c r="F840" s="98"/>
      <c r="G840" s="98"/>
      <c r="H840" s="38"/>
      <c r="I840" s="99"/>
      <c r="J840" s="100"/>
      <c r="K840" s="100"/>
      <c r="L840" s="100"/>
      <c r="M840" s="100"/>
      <c r="N840" s="100"/>
      <c r="O840" s="100"/>
      <c r="P840" s="1"/>
      <c r="Q840" s="1"/>
      <c r="R840" s="1"/>
      <c r="S840" s="1"/>
      <c r="T840" s="1"/>
      <c r="U840" s="1"/>
      <c r="V840" s="1"/>
      <c r="W840" s="1"/>
      <c r="X840" s="6"/>
      <c r="Y840" s="101"/>
      <c r="Z840" s="102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  <c r="AL840" s="6"/>
      <c r="AM840" s="6"/>
      <c r="AN840" s="6"/>
      <c r="AO840" s="6"/>
      <c r="AP840" s="6"/>
      <c r="AQ840" s="6"/>
      <c r="AR840" s="6"/>
      <c r="AS840" s="6"/>
      <c r="AT840" s="6"/>
      <c r="AU840" s="5"/>
      <c r="AV840" s="5"/>
      <c r="AW840" s="5"/>
      <c r="AX840" s="6"/>
      <c r="AY840" s="6"/>
      <c r="AZ840" s="7"/>
      <c r="BA840" s="6"/>
      <c r="BB840" s="6"/>
      <c r="BC840" s="6"/>
      <c r="BD840" s="6"/>
      <c r="BE840" s="6"/>
      <c r="BF840" s="5"/>
      <c r="BG840" s="5"/>
      <c r="BH840" s="5"/>
      <c r="BI840" s="5"/>
      <c r="BJ840" s="5"/>
      <c r="BK840" s="5"/>
      <c r="BL840" s="5"/>
      <c r="BM840" s="5"/>
      <c r="BN840" s="5"/>
      <c r="BO840" s="5"/>
      <c r="BP840" s="5"/>
      <c r="BQ840" s="5"/>
      <c r="BR840" s="5"/>
      <c r="BS840" s="5"/>
      <c r="BT840" s="5"/>
      <c r="BU840" s="5"/>
      <c r="BV840" s="5"/>
      <c r="BW840" s="40"/>
    </row>
    <row r="841" spans="1:75" ht="15.75" customHeight="1">
      <c r="A841" s="61"/>
      <c r="B841" s="61"/>
      <c r="C841" s="1"/>
      <c r="D841" s="1"/>
      <c r="E841" s="62"/>
      <c r="F841" s="98"/>
      <c r="G841" s="98"/>
      <c r="H841" s="38"/>
      <c r="I841" s="99"/>
      <c r="J841" s="100"/>
      <c r="K841" s="100"/>
      <c r="L841" s="100"/>
      <c r="M841" s="100"/>
      <c r="N841" s="100"/>
      <c r="O841" s="100"/>
      <c r="P841" s="1"/>
      <c r="Q841" s="1"/>
      <c r="R841" s="1"/>
      <c r="S841" s="1"/>
      <c r="T841" s="1"/>
      <c r="U841" s="1"/>
      <c r="V841" s="1"/>
      <c r="W841" s="1"/>
      <c r="X841" s="6"/>
      <c r="Y841" s="101"/>
      <c r="Z841" s="102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  <c r="AL841" s="6"/>
      <c r="AM841" s="6"/>
      <c r="AN841" s="6"/>
      <c r="AO841" s="6"/>
      <c r="AP841" s="6"/>
      <c r="AQ841" s="6"/>
      <c r="AR841" s="6"/>
      <c r="AS841" s="6"/>
      <c r="AT841" s="6"/>
      <c r="AU841" s="5"/>
      <c r="AV841" s="5"/>
      <c r="AW841" s="5"/>
      <c r="AX841" s="6"/>
      <c r="AY841" s="6"/>
      <c r="AZ841" s="7"/>
      <c r="BA841" s="6"/>
      <c r="BB841" s="6"/>
      <c r="BC841" s="6"/>
      <c r="BD841" s="6"/>
      <c r="BE841" s="6"/>
      <c r="BF841" s="5"/>
      <c r="BG841" s="5"/>
      <c r="BH841" s="5"/>
      <c r="BI841" s="5"/>
      <c r="BJ841" s="5"/>
      <c r="BK841" s="5"/>
      <c r="BL841" s="5"/>
      <c r="BM841" s="5"/>
      <c r="BN841" s="5"/>
      <c r="BO841" s="5"/>
      <c r="BP841" s="5"/>
      <c r="BQ841" s="5"/>
      <c r="BR841" s="5"/>
      <c r="BS841" s="5"/>
      <c r="BT841" s="5"/>
      <c r="BU841" s="5"/>
      <c r="BV841" s="5"/>
      <c r="BW841" s="40"/>
    </row>
    <row r="842" spans="1:75" ht="15.75" customHeight="1">
      <c r="A842" s="61"/>
      <c r="B842" s="61"/>
      <c r="C842" s="1"/>
      <c r="D842" s="1"/>
      <c r="E842" s="62"/>
      <c r="F842" s="98"/>
      <c r="G842" s="98"/>
      <c r="H842" s="38"/>
      <c r="I842" s="99"/>
      <c r="J842" s="100"/>
      <c r="K842" s="100"/>
      <c r="L842" s="100"/>
      <c r="M842" s="100"/>
      <c r="N842" s="100"/>
      <c r="O842" s="100"/>
      <c r="P842" s="1"/>
      <c r="Q842" s="1"/>
      <c r="R842" s="1"/>
      <c r="S842" s="1"/>
      <c r="T842" s="1"/>
      <c r="U842" s="1"/>
      <c r="V842" s="1"/>
      <c r="W842" s="1"/>
      <c r="X842" s="6"/>
      <c r="Y842" s="101"/>
      <c r="Z842" s="102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  <c r="AL842" s="6"/>
      <c r="AM842" s="6"/>
      <c r="AN842" s="6"/>
      <c r="AO842" s="6"/>
      <c r="AP842" s="6"/>
      <c r="AQ842" s="6"/>
      <c r="AR842" s="6"/>
      <c r="AS842" s="6"/>
      <c r="AT842" s="6"/>
      <c r="AU842" s="5"/>
      <c r="AV842" s="5"/>
      <c r="AW842" s="5"/>
      <c r="AX842" s="6"/>
      <c r="AY842" s="6"/>
      <c r="AZ842" s="7"/>
      <c r="BA842" s="6"/>
      <c r="BB842" s="6"/>
      <c r="BC842" s="6"/>
      <c r="BD842" s="6"/>
      <c r="BE842" s="6"/>
      <c r="BF842" s="5"/>
      <c r="BG842" s="5"/>
      <c r="BH842" s="5"/>
      <c r="BI842" s="5"/>
      <c r="BJ842" s="5"/>
      <c r="BK842" s="5"/>
      <c r="BL842" s="5"/>
      <c r="BM842" s="5"/>
      <c r="BN842" s="5"/>
      <c r="BO842" s="5"/>
      <c r="BP842" s="5"/>
      <c r="BQ842" s="5"/>
      <c r="BR842" s="5"/>
      <c r="BS842" s="5"/>
      <c r="BT842" s="5"/>
      <c r="BU842" s="5"/>
      <c r="BV842" s="5"/>
      <c r="BW842" s="40"/>
    </row>
    <row r="843" spans="1:75" ht="15.75" customHeight="1">
      <c r="A843" s="61"/>
      <c r="B843" s="61"/>
      <c r="C843" s="1"/>
      <c r="D843" s="1"/>
      <c r="E843" s="62"/>
      <c r="F843" s="98"/>
      <c r="G843" s="98"/>
      <c r="H843" s="38"/>
      <c r="I843" s="99"/>
      <c r="J843" s="100"/>
      <c r="K843" s="100"/>
      <c r="L843" s="100"/>
      <c r="M843" s="100"/>
      <c r="N843" s="100"/>
      <c r="O843" s="100"/>
      <c r="P843" s="1"/>
      <c r="Q843" s="1"/>
      <c r="R843" s="1"/>
      <c r="S843" s="1"/>
      <c r="T843" s="1"/>
      <c r="U843" s="1"/>
      <c r="V843" s="1"/>
      <c r="W843" s="1"/>
      <c r="X843" s="6"/>
      <c r="Y843" s="101"/>
      <c r="Z843" s="102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  <c r="AL843" s="6"/>
      <c r="AM843" s="6"/>
      <c r="AN843" s="6"/>
      <c r="AO843" s="6"/>
      <c r="AP843" s="6"/>
      <c r="AQ843" s="6"/>
      <c r="AR843" s="6"/>
      <c r="AS843" s="6"/>
      <c r="AT843" s="6"/>
      <c r="AU843" s="5"/>
      <c r="AV843" s="5"/>
      <c r="AW843" s="5"/>
      <c r="AX843" s="6"/>
      <c r="AY843" s="6"/>
      <c r="AZ843" s="7"/>
      <c r="BA843" s="6"/>
      <c r="BB843" s="6"/>
      <c r="BC843" s="6"/>
      <c r="BD843" s="6"/>
      <c r="BE843" s="6"/>
      <c r="BF843" s="5"/>
      <c r="BG843" s="5"/>
      <c r="BH843" s="5"/>
      <c r="BI843" s="5"/>
      <c r="BJ843" s="5"/>
      <c r="BK843" s="5"/>
      <c r="BL843" s="5"/>
      <c r="BM843" s="5"/>
      <c r="BN843" s="5"/>
      <c r="BO843" s="5"/>
      <c r="BP843" s="5"/>
      <c r="BQ843" s="5"/>
      <c r="BR843" s="5"/>
      <c r="BS843" s="5"/>
      <c r="BT843" s="5"/>
      <c r="BU843" s="5"/>
      <c r="BV843" s="5"/>
      <c r="BW843" s="40"/>
    </row>
    <row r="844" spans="1:75" ht="15.75" customHeight="1">
      <c r="A844" s="61"/>
      <c r="B844" s="61"/>
      <c r="C844" s="1"/>
      <c r="D844" s="1"/>
      <c r="E844" s="62"/>
      <c r="F844" s="98"/>
      <c r="G844" s="98"/>
      <c r="H844" s="38"/>
      <c r="I844" s="99"/>
      <c r="J844" s="100"/>
      <c r="K844" s="100"/>
      <c r="L844" s="100"/>
      <c r="M844" s="100"/>
      <c r="N844" s="100"/>
      <c r="O844" s="100"/>
      <c r="P844" s="1"/>
      <c r="Q844" s="1"/>
      <c r="R844" s="1"/>
      <c r="S844" s="1"/>
      <c r="T844" s="1"/>
      <c r="U844" s="1"/>
      <c r="V844" s="1"/>
      <c r="W844" s="1"/>
      <c r="X844" s="6"/>
      <c r="Y844" s="101"/>
      <c r="Z844" s="102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  <c r="AL844" s="6"/>
      <c r="AM844" s="6"/>
      <c r="AN844" s="6"/>
      <c r="AO844" s="6"/>
      <c r="AP844" s="6"/>
      <c r="AQ844" s="6"/>
      <c r="AR844" s="6"/>
      <c r="AS844" s="6"/>
      <c r="AT844" s="6"/>
      <c r="AU844" s="5"/>
      <c r="AV844" s="5"/>
      <c r="AW844" s="5"/>
      <c r="AX844" s="6"/>
      <c r="AY844" s="6"/>
      <c r="AZ844" s="7"/>
      <c r="BA844" s="6"/>
      <c r="BB844" s="6"/>
      <c r="BC844" s="6"/>
      <c r="BD844" s="6"/>
      <c r="BE844" s="6"/>
      <c r="BF844" s="5"/>
      <c r="BG844" s="5"/>
      <c r="BH844" s="5"/>
      <c r="BI844" s="5"/>
      <c r="BJ844" s="5"/>
      <c r="BK844" s="5"/>
      <c r="BL844" s="5"/>
      <c r="BM844" s="5"/>
      <c r="BN844" s="5"/>
      <c r="BO844" s="5"/>
      <c r="BP844" s="5"/>
      <c r="BQ844" s="5"/>
      <c r="BR844" s="5"/>
      <c r="BS844" s="5"/>
      <c r="BT844" s="5"/>
      <c r="BU844" s="5"/>
      <c r="BV844" s="5"/>
      <c r="BW844" s="40"/>
    </row>
    <row r="845" spans="1:75" ht="15.75" customHeight="1">
      <c r="A845" s="61"/>
      <c r="B845" s="61"/>
      <c r="C845" s="1"/>
      <c r="D845" s="1"/>
      <c r="E845" s="62"/>
      <c r="F845" s="98"/>
      <c r="G845" s="98"/>
      <c r="H845" s="38"/>
      <c r="I845" s="99"/>
      <c r="J845" s="100"/>
      <c r="K845" s="100"/>
      <c r="L845" s="100"/>
      <c r="M845" s="100"/>
      <c r="N845" s="100"/>
      <c r="O845" s="100"/>
      <c r="P845" s="1"/>
      <c r="Q845" s="1"/>
      <c r="R845" s="1"/>
      <c r="S845" s="1"/>
      <c r="T845" s="1"/>
      <c r="U845" s="1"/>
      <c r="V845" s="1"/>
      <c r="W845" s="1"/>
      <c r="X845" s="6"/>
      <c r="Y845" s="101"/>
      <c r="Z845" s="102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  <c r="AL845" s="6"/>
      <c r="AM845" s="6"/>
      <c r="AN845" s="6"/>
      <c r="AO845" s="6"/>
      <c r="AP845" s="6"/>
      <c r="AQ845" s="6"/>
      <c r="AR845" s="6"/>
      <c r="AS845" s="6"/>
      <c r="AT845" s="6"/>
      <c r="AU845" s="5"/>
      <c r="AV845" s="5"/>
      <c r="AW845" s="5"/>
      <c r="AX845" s="6"/>
      <c r="AY845" s="6"/>
      <c r="AZ845" s="7"/>
      <c r="BA845" s="6"/>
      <c r="BB845" s="6"/>
      <c r="BC845" s="6"/>
      <c r="BD845" s="6"/>
      <c r="BE845" s="6"/>
      <c r="BF845" s="5"/>
      <c r="BG845" s="5"/>
      <c r="BH845" s="5"/>
      <c r="BI845" s="5"/>
      <c r="BJ845" s="5"/>
      <c r="BK845" s="5"/>
      <c r="BL845" s="5"/>
      <c r="BM845" s="5"/>
      <c r="BN845" s="5"/>
      <c r="BO845" s="5"/>
      <c r="BP845" s="5"/>
      <c r="BQ845" s="5"/>
      <c r="BR845" s="5"/>
      <c r="BS845" s="5"/>
      <c r="BT845" s="5"/>
      <c r="BU845" s="5"/>
      <c r="BV845" s="5"/>
      <c r="BW845" s="40"/>
    </row>
    <row r="846" spans="1:75" ht="15.75" customHeight="1">
      <c r="A846" s="61"/>
      <c r="B846" s="61"/>
      <c r="C846" s="1"/>
      <c r="D846" s="1"/>
      <c r="E846" s="62"/>
      <c r="F846" s="98"/>
      <c r="G846" s="98"/>
      <c r="H846" s="38"/>
      <c r="I846" s="99"/>
      <c r="J846" s="100"/>
      <c r="K846" s="100"/>
      <c r="L846" s="100"/>
      <c r="M846" s="100"/>
      <c r="N846" s="100"/>
      <c r="O846" s="100"/>
      <c r="P846" s="1"/>
      <c r="Q846" s="1"/>
      <c r="R846" s="1"/>
      <c r="S846" s="1"/>
      <c r="T846" s="1"/>
      <c r="U846" s="1"/>
      <c r="V846" s="1"/>
      <c r="W846" s="1"/>
      <c r="X846" s="6"/>
      <c r="Y846" s="101"/>
      <c r="Z846" s="102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  <c r="AL846" s="6"/>
      <c r="AM846" s="6"/>
      <c r="AN846" s="6"/>
      <c r="AO846" s="6"/>
      <c r="AP846" s="6"/>
      <c r="AQ846" s="6"/>
      <c r="AR846" s="6"/>
      <c r="AS846" s="6"/>
      <c r="AT846" s="6"/>
      <c r="AU846" s="5"/>
      <c r="AV846" s="5"/>
      <c r="AW846" s="5"/>
      <c r="AX846" s="6"/>
      <c r="AY846" s="6"/>
      <c r="AZ846" s="7"/>
      <c r="BA846" s="6"/>
      <c r="BB846" s="6"/>
      <c r="BC846" s="6"/>
      <c r="BD846" s="6"/>
      <c r="BE846" s="6"/>
      <c r="BF846" s="5"/>
      <c r="BG846" s="5"/>
      <c r="BH846" s="5"/>
      <c r="BI846" s="5"/>
      <c r="BJ846" s="5"/>
      <c r="BK846" s="5"/>
      <c r="BL846" s="5"/>
      <c r="BM846" s="5"/>
      <c r="BN846" s="5"/>
      <c r="BO846" s="5"/>
      <c r="BP846" s="5"/>
      <c r="BQ846" s="5"/>
      <c r="BR846" s="5"/>
      <c r="BS846" s="5"/>
      <c r="BT846" s="5"/>
      <c r="BU846" s="5"/>
      <c r="BV846" s="5"/>
      <c r="BW846" s="40"/>
    </row>
    <row r="847" spans="1:75" ht="15.75" customHeight="1">
      <c r="A847" s="61"/>
      <c r="B847" s="61"/>
      <c r="C847" s="1"/>
      <c r="D847" s="1"/>
      <c r="E847" s="62"/>
      <c r="F847" s="98"/>
      <c r="G847" s="98"/>
      <c r="H847" s="38"/>
      <c r="I847" s="99"/>
      <c r="J847" s="100"/>
      <c r="K847" s="100"/>
      <c r="L847" s="100"/>
      <c r="M847" s="100"/>
      <c r="N847" s="100"/>
      <c r="O847" s="100"/>
      <c r="P847" s="1"/>
      <c r="Q847" s="1"/>
      <c r="R847" s="1"/>
      <c r="S847" s="1"/>
      <c r="T847" s="1"/>
      <c r="U847" s="1"/>
      <c r="V847" s="1"/>
      <c r="W847" s="1"/>
      <c r="X847" s="6"/>
      <c r="Y847" s="101"/>
      <c r="Z847" s="102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  <c r="AL847" s="6"/>
      <c r="AM847" s="6"/>
      <c r="AN847" s="6"/>
      <c r="AO847" s="6"/>
      <c r="AP847" s="6"/>
      <c r="AQ847" s="6"/>
      <c r="AR847" s="6"/>
      <c r="AS847" s="6"/>
      <c r="AT847" s="6"/>
      <c r="AU847" s="5"/>
      <c r="AV847" s="5"/>
      <c r="AW847" s="5"/>
      <c r="AX847" s="6"/>
      <c r="AY847" s="6"/>
      <c r="AZ847" s="7"/>
      <c r="BA847" s="6"/>
      <c r="BB847" s="6"/>
      <c r="BC847" s="6"/>
      <c r="BD847" s="6"/>
      <c r="BE847" s="6"/>
      <c r="BF847" s="5"/>
      <c r="BG847" s="5"/>
      <c r="BH847" s="5"/>
      <c r="BI847" s="5"/>
      <c r="BJ847" s="5"/>
      <c r="BK847" s="5"/>
      <c r="BL847" s="5"/>
      <c r="BM847" s="5"/>
      <c r="BN847" s="5"/>
      <c r="BO847" s="5"/>
      <c r="BP847" s="5"/>
      <c r="BQ847" s="5"/>
      <c r="BR847" s="5"/>
      <c r="BS847" s="5"/>
      <c r="BT847" s="5"/>
      <c r="BU847" s="5"/>
      <c r="BV847" s="5"/>
      <c r="BW847" s="40"/>
    </row>
    <row r="848" spans="1:75" ht="15.75" customHeight="1">
      <c r="A848" s="61"/>
      <c r="B848" s="61"/>
      <c r="C848" s="1"/>
      <c r="D848" s="1"/>
      <c r="E848" s="62"/>
      <c r="F848" s="98"/>
      <c r="G848" s="98"/>
      <c r="H848" s="38"/>
      <c r="I848" s="99"/>
      <c r="J848" s="100"/>
      <c r="K848" s="100"/>
      <c r="L848" s="100"/>
      <c r="M848" s="100"/>
      <c r="N848" s="100"/>
      <c r="O848" s="100"/>
      <c r="P848" s="1"/>
      <c r="Q848" s="1"/>
      <c r="R848" s="1"/>
      <c r="S848" s="1"/>
      <c r="T848" s="1"/>
      <c r="U848" s="1"/>
      <c r="V848" s="1"/>
      <c r="W848" s="1"/>
      <c r="X848" s="6"/>
      <c r="Y848" s="101"/>
      <c r="Z848" s="102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  <c r="AL848" s="6"/>
      <c r="AM848" s="6"/>
      <c r="AN848" s="6"/>
      <c r="AO848" s="6"/>
      <c r="AP848" s="6"/>
      <c r="AQ848" s="6"/>
      <c r="AR848" s="6"/>
      <c r="AS848" s="6"/>
      <c r="AT848" s="6"/>
      <c r="AU848" s="5"/>
      <c r="AV848" s="5"/>
      <c r="AW848" s="5"/>
      <c r="AX848" s="6"/>
      <c r="AY848" s="6"/>
      <c r="AZ848" s="7"/>
      <c r="BA848" s="6"/>
      <c r="BB848" s="6"/>
      <c r="BC848" s="6"/>
      <c r="BD848" s="6"/>
      <c r="BE848" s="6"/>
      <c r="BF848" s="5"/>
      <c r="BG848" s="5"/>
      <c r="BH848" s="5"/>
      <c r="BI848" s="5"/>
      <c r="BJ848" s="5"/>
      <c r="BK848" s="5"/>
      <c r="BL848" s="5"/>
      <c r="BM848" s="5"/>
      <c r="BN848" s="5"/>
      <c r="BO848" s="5"/>
      <c r="BP848" s="5"/>
      <c r="BQ848" s="5"/>
      <c r="BR848" s="5"/>
      <c r="BS848" s="5"/>
      <c r="BT848" s="5"/>
      <c r="BU848" s="5"/>
      <c r="BV848" s="5"/>
      <c r="BW848" s="40"/>
    </row>
    <row r="849" spans="1:75" ht="15.75" customHeight="1">
      <c r="A849" s="61"/>
      <c r="B849" s="61"/>
      <c r="C849" s="1"/>
      <c r="D849" s="1"/>
      <c r="E849" s="62"/>
      <c r="F849" s="98"/>
      <c r="G849" s="98"/>
      <c r="H849" s="38"/>
      <c r="I849" s="99"/>
      <c r="J849" s="100"/>
      <c r="K849" s="100"/>
      <c r="L849" s="100"/>
      <c r="M849" s="100"/>
      <c r="N849" s="100"/>
      <c r="O849" s="100"/>
      <c r="P849" s="1"/>
      <c r="Q849" s="1"/>
      <c r="R849" s="1"/>
      <c r="S849" s="1"/>
      <c r="T849" s="1"/>
      <c r="U849" s="1"/>
      <c r="V849" s="1"/>
      <c r="W849" s="1"/>
      <c r="X849" s="6"/>
      <c r="Y849" s="101"/>
      <c r="Z849" s="102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  <c r="AL849" s="6"/>
      <c r="AM849" s="6"/>
      <c r="AN849" s="6"/>
      <c r="AO849" s="6"/>
      <c r="AP849" s="6"/>
      <c r="AQ849" s="6"/>
      <c r="AR849" s="6"/>
      <c r="AS849" s="6"/>
      <c r="AT849" s="6"/>
      <c r="AU849" s="5"/>
      <c r="AV849" s="5"/>
      <c r="AW849" s="5"/>
      <c r="AX849" s="6"/>
      <c r="AY849" s="6"/>
      <c r="AZ849" s="7"/>
      <c r="BA849" s="6"/>
      <c r="BB849" s="6"/>
      <c r="BC849" s="6"/>
      <c r="BD849" s="6"/>
      <c r="BE849" s="6"/>
      <c r="BF849" s="5"/>
      <c r="BG849" s="5"/>
      <c r="BH849" s="5"/>
      <c r="BI849" s="5"/>
      <c r="BJ849" s="5"/>
      <c r="BK849" s="5"/>
      <c r="BL849" s="5"/>
      <c r="BM849" s="5"/>
      <c r="BN849" s="5"/>
      <c r="BO849" s="5"/>
      <c r="BP849" s="5"/>
      <c r="BQ849" s="5"/>
      <c r="BR849" s="5"/>
      <c r="BS849" s="5"/>
      <c r="BT849" s="5"/>
      <c r="BU849" s="5"/>
      <c r="BV849" s="5"/>
      <c r="BW849" s="40"/>
    </row>
    <row r="850" spans="1:75" ht="15.75" customHeight="1">
      <c r="A850" s="61"/>
      <c r="B850" s="61"/>
      <c r="C850" s="1"/>
      <c r="D850" s="1"/>
      <c r="E850" s="62"/>
      <c r="F850" s="98"/>
      <c r="G850" s="98"/>
      <c r="H850" s="38"/>
      <c r="I850" s="99"/>
      <c r="J850" s="100"/>
      <c r="K850" s="100"/>
      <c r="L850" s="100"/>
      <c r="M850" s="100"/>
      <c r="N850" s="100"/>
      <c r="O850" s="100"/>
      <c r="P850" s="1"/>
      <c r="Q850" s="1"/>
      <c r="R850" s="1"/>
      <c r="S850" s="1"/>
      <c r="T850" s="1"/>
      <c r="U850" s="1"/>
      <c r="V850" s="1"/>
      <c r="W850" s="1"/>
      <c r="X850" s="6"/>
      <c r="Y850" s="101"/>
      <c r="Z850" s="102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  <c r="AL850" s="6"/>
      <c r="AM850" s="6"/>
      <c r="AN850" s="6"/>
      <c r="AO850" s="6"/>
      <c r="AP850" s="6"/>
      <c r="AQ850" s="6"/>
      <c r="AR850" s="6"/>
      <c r="AS850" s="6"/>
      <c r="AT850" s="6"/>
      <c r="AU850" s="5"/>
      <c r="AV850" s="5"/>
      <c r="AW850" s="5"/>
      <c r="AX850" s="6"/>
      <c r="AY850" s="6"/>
      <c r="AZ850" s="7"/>
      <c r="BA850" s="6"/>
      <c r="BB850" s="6"/>
      <c r="BC850" s="6"/>
      <c r="BD850" s="6"/>
      <c r="BE850" s="6"/>
      <c r="BF850" s="5"/>
      <c r="BG850" s="5"/>
      <c r="BH850" s="5"/>
      <c r="BI850" s="5"/>
      <c r="BJ850" s="5"/>
      <c r="BK850" s="5"/>
      <c r="BL850" s="5"/>
      <c r="BM850" s="5"/>
      <c r="BN850" s="5"/>
      <c r="BO850" s="5"/>
      <c r="BP850" s="5"/>
      <c r="BQ850" s="5"/>
      <c r="BR850" s="5"/>
      <c r="BS850" s="5"/>
      <c r="BT850" s="5"/>
      <c r="BU850" s="5"/>
      <c r="BV850" s="5"/>
      <c r="BW850" s="40"/>
    </row>
    <row r="851" spans="1:75" ht="15.75" customHeight="1">
      <c r="A851" s="61"/>
      <c r="B851" s="61"/>
      <c r="C851" s="1"/>
      <c r="D851" s="1"/>
      <c r="E851" s="62"/>
      <c r="F851" s="98"/>
      <c r="G851" s="98"/>
      <c r="H851" s="38"/>
      <c r="I851" s="99"/>
      <c r="J851" s="100"/>
      <c r="K851" s="100"/>
      <c r="L851" s="100"/>
      <c r="M851" s="100"/>
      <c r="N851" s="100"/>
      <c r="O851" s="100"/>
      <c r="P851" s="1"/>
      <c r="Q851" s="1"/>
      <c r="R851" s="1"/>
      <c r="S851" s="1"/>
      <c r="T851" s="1"/>
      <c r="U851" s="1"/>
      <c r="V851" s="1"/>
      <c r="W851" s="1"/>
      <c r="X851" s="6"/>
      <c r="Y851" s="101"/>
      <c r="Z851" s="102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  <c r="AL851" s="6"/>
      <c r="AM851" s="6"/>
      <c r="AN851" s="6"/>
      <c r="AO851" s="6"/>
      <c r="AP851" s="6"/>
      <c r="AQ851" s="6"/>
      <c r="AR851" s="6"/>
      <c r="AS851" s="6"/>
      <c r="AT851" s="6"/>
      <c r="AU851" s="5"/>
      <c r="AV851" s="5"/>
      <c r="AW851" s="5"/>
      <c r="AX851" s="6"/>
      <c r="AY851" s="6"/>
      <c r="AZ851" s="7"/>
      <c r="BA851" s="6"/>
      <c r="BB851" s="6"/>
      <c r="BC851" s="6"/>
      <c r="BD851" s="6"/>
      <c r="BE851" s="6"/>
      <c r="BF851" s="5"/>
      <c r="BG851" s="5"/>
      <c r="BH851" s="5"/>
      <c r="BI851" s="5"/>
      <c r="BJ851" s="5"/>
      <c r="BK851" s="5"/>
      <c r="BL851" s="5"/>
      <c r="BM851" s="5"/>
      <c r="BN851" s="5"/>
      <c r="BO851" s="5"/>
      <c r="BP851" s="5"/>
      <c r="BQ851" s="5"/>
      <c r="BR851" s="5"/>
      <c r="BS851" s="5"/>
      <c r="BT851" s="5"/>
      <c r="BU851" s="5"/>
      <c r="BV851" s="5"/>
      <c r="BW851" s="40"/>
    </row>
    <row r="852" spans="1:75" ht="15.75" customHeight="1">
      <c r="A852" s="61"/>
      <c r="B852" s="61"/>
      <c r="C852" s="1"/>
      <c r="D852" s="1"/>
      <c r="E852" s="62"/>
      <c r="F852" s="98"/>
      <c r="G852" s="98"/>
      <c r="H852" s="38"/>
      <c r="I852" s="99"/>
      <c r="J852" s="100"/>
      <c r="K852" s="100"/>
      <c r="L852" s="100"/>
      <c r="M852" s="100"/>
      <c r="N852" s="100"/>
      <c r="O852" s="100"/>
      <c r="P852" s="1"/>
      <c r="Q852" s="1"/>
      <c r="R852" s="1"/>
      <c r="S852" s="1"/>
      <c r="T852" s="1"/>
      <c r="U852" s="1"/>
      <c r="V852" s="1"/>
      <c r="W852" s="1"/>
      <c r="X852" s="6"/>
      <c r="Y852" s="101"/>
      <c r="Z852" s="102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  <c r="AL852" s="6"/>
      <c r="AM852" s="6"/>
      <c r="AN852" s="6"/>
      <c r="AO852" s="6"/>
      <c r="AP852" s="6"/>
      <c r="AQ852" s="6"/>
      <c r="AR852" s="6"/>
      <c r="AS852" s="6"/>
      <c r="AT852" s="6"/>
      <c r="AU852" s="5"/>
      <c r="AV852" s="5"/>
      <c r="AW852" s="5"/>
      <c r="AX852" s="6"/>
      <c r="AY852" s="6"/>
      <c r="AZ852" s="7"/>
      <c r="BA852" s="6"/>
      <c r="BB852" s="6"/>
      <c r="BC852" s="6"/>
      <c r="BD852" s="6"/>
      <c r="BE852" s="6"/>
      <c r="BF852" s="5"/>
      <c r="BG852" s="5"/>
      <c r="BH852" s="5"/>
      <c r="BI852" s="5"/>
      <c r="BJ852" s="5"/>
      <c r="BK852" s="5"/>
      <c r="BL852" s="5"/>
      <c r="BM852" s="5"/>
      <c r="BN852" s="5"/>
      <c r="BO852" s="5"/>
      <c r="BP852" s="5"/>
      <c r="BQ852" s="5"/>
      <c r="BR852" s="5"/>
      <c r="BS852" s="5"/>
      <c r="BT852" s="5"/>
      <c r="BU852" s="5"/>
      <c r="BV852" s="5"/>
      <c r="BW852" s="40"/>
    </row>
    <row r="853" spans="1:75" ht="15.75" customHeight="1">
      <c r="A853" s="61"/>
      <c r="B853" s="61"/>
      <c r="C853" s="1"/>
      <c r="D853" s="1"/>
      <c r="E853" s="62"/>
      <c r="F853" s="98"/>
      <c r="G853" s="98"/>
      <c r="H853" s="38"/>
      <c r="I853" s="99"/>
      <c r="J853" s="100"/>
      <c r="K853" s="100"/>
      <c r="L853" s="100"/>
      <c r="M853" s="100"/>
      <c r="N853" s="100"/>
      <c r="O853" s="100"/>
      <c r="P853" s="1"/>
      <c r="Q853" s="1"/>
      <c r="R853" s="1"/>
      <c r="S853" s="1"/>
      <c r="T853" s="1"/>
      <c r="U853" s="1"/>
      <c r="V853" s="1"/>
      <c r="W853" s="1"/>
      <c r="X853" s="6"/>
      <c r="Y853" s="101"/>
      <c r="Z853" s="102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  <c r="AL853" s="6"/>
      <c r="AM853" s="6"/>
      <c r="AN853" s="6"/>
      <c r="AO853" s="6"/>
      <c r="AP853" s="6"/>
      <c r="AQ853" s="6"/>
      <c r="AR853" s="6"/>
      <c r="AS853" s="6"/>
      <c r="AT853" s="6"/>
      <c r="AU853" s="5"/>
      <c r="AV853" s="5"/>
      <c r="AW853" s="5"/>
      <c r="AX853" s="6"/>
      <c r="AY853" s="6"/>
      <c r="AZ853" s="7"/>
      <c r="BA853" s="6"/>
      <c r="BB853" s="6"/>
      <c r="BC853" s="6"/>
      <c r="BD853" s="6"/>
      <c r="BE853" s="6"/>
      <c r="BF853" s="5"/>
      <c r="BG853" s="5"/>
      <c r="BH853" s="5"/>
      <c r="BI853" s="5"/>
      <c r="BJ853" s="5"/>
      <c r="BK853" s="5"/>
      <c r="BL853" s="5"/>
      <c r="BM853" s="5"/>
      <c r="BN853" s="5"/>
      <c r="BO853" s="5"/>
      <c r="BP853" s="5"/>
      <c r="BQ853" s="5"/>
      <c r="BR853" s="5"/>
      <c r="BS853" s="5"/>
      <c r="BT853" s="5"/>
      <c r="BU853" s="5"/>
      <c r="BV853" s="5"/>
      <c r="BW853" s="40"/>
    </row>
    <row r="854" spans="1:75" ht="15.75" customHeight="1">
      <c r="A854" s="61"/>
      <c r="B854" s="61"/>
      <c r="C854" s="1"/>
      <c r="D854" s="1"/>
      <c r="E854" s="62"/>
      <c r="F854" s="98"/>
      <c r="G854" s="98"/>
      <c r="H854" s="38"/>
      <c r="I854" s="99"/>
      <c r="J854" s="100"/>
      <c r="K854" s="100"/>
      <c r="L854" s="100"/>
      <c r="M854" s="100"/>
      <c r="N854" s="100"/>
      <c r="O854" s="100"/>
      <c r="P854" s="1"/>
      <c r="Q854" s="1"/>
      <c r="R854" s="1"/>
      <c r="S854" s="1"/>
      <c r="T854" s="1"/>
      <c r="U854" s="1"/>
      <c r="V854" s="1"/>
      <c r="W854" s="1"/>
      <c r="X854" s="6"/>
      <c r="Y854" s="101"/>
      <c r="Z854" s="102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  <c r="AL854" s="6"/>
      <c r="AM854" s="6"/>
      <c r="AN854" s="6"/>
      <c r="AO854" s="6"/>
      <c r="AP854" s="6"/>
      <c r="AQ854" s="6"/>
      <c r="AR854" s="6"/>
      <c r="AS854" s="6"/>
      <c r="AT854" s="6"/>
      <c r="AU854" s="5"/>
      <c r="AV854" s="5"/>
      <c r="AW854" s="5"/>
      <c r="AX854" s="6"/>
      <c r="AY854" s="6"/>
      <c r="AZ854" s="7"/>
      <c r="BA854" s="6"/>
      <c r="BB854" s="6"/>
      <c r="BC854" s="6"/>
      <c r="BD854" s="6"/>
      <c r="BE854" s="6"/>
      <c r="BF854" s="5"/>
      <c r="BG854" s="5"/>
      <c r="BH854" s="5"/>
      <c r="BI854" s="5"/>
      <c r="BJ854" s="5"/>
      <c r="BK854" s="5"/>
      <c r="BL854" s="5"/>
      <c r="BM854" s="5"/>
      <c r="BN854" s="5"/>
      <c r="BO854" s="5"/>
      <c r="BP854" s="5"/>
      <c r="BQ854" s="5"/>
      <c r="BR854" s="5"/>
      <c r="BS854" s="5"/>
      <c r="BT854" s="5"/>
      <c r="BU854" s="5"/>
      <c r="BV854" s="5"/>
      <c r="BW854" s="40"/>
    </row>
    <row r="855" spans="1:75" ht="15.75" customHeight="1">
      <c r="A855" s="61"/>
      <c r="B855" s="61"/>
      <c r="C855" s="1"/>
      <c r="D855" s="1"/>
      <c r="E855" s="62"/>
      <c r="F855" s="98"/>
      <c r="G855" s="98"/>
      <c r="H855" s="38"/>
      <c r="I855" s="99"/>
      <c r="J855" s="100"/>
      <c r="K855" s="100"/>
      <c r="L855" s="100"/>
      <c r="M855" s="100"/>
      <c r="N855" s="100"/>
      <c r="O855" s="100"/>
      <c r="P855" s="1"/>
      <c r="Q855" s="1"/>
      <c r="R855" s="1"/>
      <c r="S855" s="1"/>
      <c r="T855" s="1"/>
      <c r="U855" s="1"/>
      <c r="V855" s="1"/>
      <c r="W855" s="1"/>
      <c r="X855" s="6"/>
      <c r="Y855" s="101"/>
      <c r="Z855" s="102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  <c r="AL855" s="6"/>
      <c r="AM855" s="6"/>
      <c r="AN855" s="6"/>
      <c r="AO855" s="6"/>
      <c r="AP855" s="6"/>
      <c r="AQ855" s="6"/>
      <c r="AR855" s="6"/>
      <c r="AS855" s="6"/>
      <c r="AT855" s="6"/>
      <c r="AU855" s="5"/>
      <c r="AV855" s="5"/>
      <c r="AW855" s="5"/>
      <c r="AX855" s="6"/>
      <c r="AY855" s="6"/>
      <c r="AZ855" s="7"/>
      <c r="BA855" s="6"/>
      <c r="BB855" s="6"/>
      <c r="BC855" s="6"/>
      <c r="BD855" s="6"/>
      <c r="BE855" s="6"/>
      <c r="BF855" s="5"/>
      <c r="BG855" s="5"/>
      <c r="BH855" s="5"/>
      <c r="BI855" s="5"/>
      <c r="BJ855" s="5"/>
      <c r="BK855" s="5"/>
      <c r="BL855" s="5"/>
      <c r="BM855" s="5"/>
      <c r="BN855" s="5"/>
      <c r="BO855" s="5"/>
      <c r="BP855" s="5"/>
      <c r="BQ855" s="5"/>
      <c r="BR855" s="5"/>
      <c r="BS855" s="5"/>
      <c r="BT855" s="5"/>
      <c r="BU855" s="5"/>
      <c r="BV855" s="5"/>
      <c r="BW855" s="40"/>
    </row>
    <row r="856" spans="1:75" ht="15.75" customHeight="1">
      <c r="A856" s="61"/>
      <c r="B856" s="61"/>
      <c r="C856" s="1"/>
      <c r="D856" s="1"/>
      <c r="E856" s="62"/>
      <c r="F856" s="98"/>
      <c r="G856" s="98"/>
      <c r="H856" s="38"/>
      <c r="I856" s="99"/>
      <c r="J856" s="100"/>
      <c r="K856" s="100"/>
      <c r="L856" s="100"/>
      <c r="M856" s="100"/>
      <c r="N856" s="100"/>
      <c r="O856" s="100"/>
      <c r="P856" s="1"/>
      <c r="Q856" s="1"/>
      <c r="R856" s="1"/>
      <c r="S856" s="1"/>
      <c r="T856" s="1"/>
      <c r="U856" s="1"/>
      <c r="V856" s="1"/>
      <c r="W856" s="1"/>
      <c r="X856" s="6"/>
      <c r="Y856" s="101"/>
      <c r="Z856" s="102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  <c r="AL856" s="6"/>
      <c r="AM856" s="6"/>
      <c r="AN856" s="6"/>
      <c r="AO856" s="6"/>
      <c r="AP856" s="6"/>
      <c r="AQ856" s="6"/>
      <c r="AR856" s="6"/>
      <c r="AS856" s="6"/>
      <c r="AT856" s="6"/>
      <c r="AU856" s="5"/>
      <c r="AV856" s="5"/>
      <c r="AW856" s="5"/>
      <c r="AX856" s="6"/>
      <c r="AY856" s="6"/>
      <c r="AZ856" s="7"/>
      <c r="BA856" s="6"/>
      <c r="BB856" s="6"/>
      <c r="BC856" s="6"/>
      <c r="BD856" s="6"/>
      <c r="BE856" s="6"/>
      <c r="BF856" s="5"/>
      <c r="BG856" s="5"/>
      <c r="BH856" s="5"/>
      <c r="BI856" s="5"/>
      <c r="BJ856" s="5"/>
      <c r="BK856" s="5"/>
      <c r="BL856" s="5"/>
      <c r="BM856" s="5"/>
      <c r="BN856" s="5"/>
      <c r="BO856" s="5"/>
      <c r="BP856" s="5"/>
      <c r="BQ856" s="5"/>
      <c r="BR856" s="5"/>
      <c r="BS856" s="5"/>
      <c r="BT856" s="5"/>
      <c r="BU856" s="5"/>
      <c r="BV856" s="5"/>
      <c r="BW856" s="40"/>
    </row>
    <row r="857" spans="1:75" ht="15.75" customHeight="1">
      <c r="A857" s="61"/>
      <c r="B857" s="61"/>
      <c r="C857" s="1"/>
      <c r="D857" s="1"/>
      <c r="E857" s="62"/>
      <c r="F857" s="98"/>
      <c r="G857" s="98"/>
      <c r="H857" s="38"/>
      <c r="I857" s="99"/>
      <c r="J857" s="100"/>
      <c r="K857" s="100"/>
      <c r="L857" s="100"/>
      <c r="M857" s="100"/>
      <c r="N857" s="100"/>
      <c r="O857" s="100"/>
      <c r="P857" s="1"/>
      <c r="Q857" s="1"/>
      <c r="R857" s="1"/>
      <c r="S857" s="1"/>
      <c r="T857" s="1"/>
      <c r="U857" s="1"/>
      <c r="V857" s="1"/>
      <c r="W857" s="1"/>
      <c r="X857" s="6"/>
      <c r="Y857" s="101"/>
      <c r="Z857" s="102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  <c r="AL857" s="6"/>
      <c r="AM857" s="6"/>
      <c r="AN857" s="6"/>
      <c r="AO857" s="6"/>
      <c r="AP857" s="6"/>
      <c r="AQ857" s="6"/>
      <c r="AR857" s="6"/>
      <c r="AS857" s="6"/>
      <c r="AT857" s="6"/>
      <c r="AU857" s="5"/>
      <c r="AV857" s="5"/>
      <c r="AW857" s="5"/>
      <c r="AX857" s="6"/>
      <c r="AY857" s="6"/>
      <c r="AZ857" s="7"/>
      <c r="BA857" s="6"/>
      <c r="BB857" s="6"/>
      <c r="BC857" s="6"/>
      <c r="BD857" s="6"/>
      <c r="BE857" s="6"/>
      <c r="BF857" s="5"/>
      <c r="BG857" s="5"/>
      <c r="BH857" s="5"/>
      <c r="BI857" s="5"/>
      <c r="BJ857" s="5"/>
      <c r="BK857" s="5"/>
      <c r="BL857" s="5"/>
      <c r="BM857" s="5"/>
      <c r="BN857" s="5"/>
      <c r="BO857" s="5"/>
      <c r="BP857" s="5"/>
      <c r="BQ857" s="5"/>
      <c r="BR857" s="5"/>
      <c r="BS857" s="5"/>
      <c r="BT857" s="5"/>
      <c r="BU857" s="5"/>
      <c r="BV857" s="5"/>
      <c r="BW857" s="40"/>
    </row>
    <row r="858" spans="1:75" ht="15.75" customHeight="1">
      <c r="A858" s="61"/>
      <c r="B858" s="61"/>
      <c r="C858" s="1"/>
      <c r="D858" s="1"/>
      <c r="E858" s="62"/>
      <c r="F858" s="98"/>
      <c r="G858" s="98"/>
      <c r="H858" s="38"/>
      <c r="I858" s="99"/>
      <c r="J858" s="100"/>
      <c r="K858" s="100"/>
      <c r="L858" s="100"/>
      <c r="M858" s="100"/>
      <c r="N858" s="100"/>
      <c r="O858" s="100"/>
      <c r="P858" s="1"/>
      <c r="Q858" s="1"/>
      <c r="R858" s="1"/>
      <c r="S858" s="1"/>
      <c r="T858" s="1"/>
      <c r="U858" s="1"/>
      <c r="V858" s="1"/>
      <c r="W858" s="1"/>
      <c r="X858" s="6"/>
      <c r="Y858" s="101"/>
      <c r="Z858" s="102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  <c r="AL858" s="6"/>
      <c r="AM858" s="6"/>
      <c r="AN858" s="6"/>
      <c r="AO858" s="6"/>
      <c r="AP858" s="6"/>
      <c r="AQ858" s="6"/>
      <c r="AR858" s="6"/>
      <c r="AS858" s="6"/>
      <c r="AT858" s="6"/>
      <c r="AU858" s="5"/>
      <c r="AV858" s="5"/>
      <c r="AW858" s="5"/>
      <c r="AX858" s="6"/>
      <c r="AY858" s="6"/>
      <c r="AZ858" s="7"/>
      <c r="BA858" s="6"/>
      <c r="BB858" s="6"/>
      <c r="BC858" s="6"/>
      <c r="BD858" s="6"/>
      <c r="BE858" s="6"/>
      <c r="BF858" s="5"/>
      <c r="BG858" s="5"/>
      <c r="BH858" s="5"/>
      <c r="BI858" s="5"/>
      <c r="BJ858" s="5"/>
      <c r="BK858" s="5"/>
      <c r="BL858" s="5"/>
      <c r="BM858" s="5"/>
      <c r="BN858" s="5"/>
      <c r="BO858" s="5"/>
      <c r="BP858" s="5"/>
      <c r="BQ858" s="5"/>
      <c r="BR858" s="5"/>
      <c r="BS858" s="5"/>
      <c r="BT858" s="5"/>
      <c r="BU858" s="5"/>
      <c r="BV858" s="5"/>
      <c r="BW858" s="40"/>
    </row>
    <row r="859" spans="1:75" ht="15.75" customHeight="1">
      <c r="A859" s="61"/>
      <c r="B859" s="61"/>
      <c r="C859" s="1"/>
      <c r="D859" s="1"/>
      <c r="E859" s="62"/>
      <c r="F859" s="98"/>
      <c r="G859" s="98"/>
      <c r="H859" s="38"/>
      <c r="I859" s="99"/>
      <c r="J859" s="100"/>
      <c r="K859" s="100"/>
      <c r="L859" s="100"/>
      <c r="M859" s="100"/>
      <c r="N859" s="100"/>
      <c r="O859" s="100"/>
      <c r="P859" s="1"/>
      <c r="Q859" s="1"/>
      <c r="R859" s="1"/>
      <c r="S859" s="1"/>
      <c r="T859" s="1"/>
      <c r="U859" s="1"/>
      <c r="V859" s="1"/>
      <c r="W859" s="1"/>
      <c r="X859" s="6"/>
      <c r="Y859" s="101"/>
      <c r="Z859" s="102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  <c r="AL859" s="6"/>
      <c r="AM859" s="6"/>
      <c r="AN859" s="6"/>
      <c r="AO859" s="6"/>
      <c r="AP859" s="6"/>
      <c r="AQ859" s="6"/>
      <c r="AR859" s="6"/>
      <c r="AS859" s="6"/>
      <c r="AT859" s="6"/>
      <c r="AU859" s="5"/>
      <c r="AV859" s="5"/>
      <c r="AW859" s="5"/>
      <c r="AX859" s="6"/>
      <c r="AY859" s="6"/>
      <c r="AZ859" s="7"/>
      <c r="BA859" s="6"/>
      <c r="BB859" s="6"/>
      <c r="BC859" s="6"/>
      <c r="BD859" s="6"/>
      <c r="BE859" s="6"/>
      <c r="BF859" s="5"/>
      <c r="BG859" s="5"/>
      <c r="BH859" s="5"/>
      <c r="BI859" s="5"/>
      <c r="BJ859" s="5"/>
      <c r="BK859" s="5"/>
      <c r="BL859" s="5"/>
      <c r="BM859" s="5"/>
      <c r="BN859" s="5"/>
      <c r="BO859" s="5"/>
      <c r="BP859" s="5"/>
      <c r="BQ859" s="5"/>
      <c r="BR859" s="5"/>
      <c r="BS859" s="5"/>
      <c r="BT859" s="5"/>
      <c r="BU859" s="5"/>
      <c r="BV859" s="5"/>
      <c r="BW859" s="40"/>
    </row>
    <row r="860" spans="1:75" ht="15.75" customHeight="1">
      <c r="A860" s="61"/>
      <c r="B860" s="61"/>
      <c r="C860" s="1"/>
      <c r="D860" s="1"/>
      <c r="E860" s="62"/>
      <c r="F860" s="98"/>
      <c r="G860" s="98"/>
      <c r="H860" s="38"/>
      <c r="I860" s="99"/>
      <c r="J860" s="100"/>
      <c r="K860" s="100"/>
      <c r="L860" s="100"/>
      <c r="M860" s="100"/>
      <c r="N860" s="100"/>
      <c r="O860" s="100"/>
      <c r="P860" s="1"/>
      <c r="Q860" s="1"/>
      <c r="R860" s="1"/>
      <c r="S860" s="1"/>
      <c r="T860" s="1"/>
      <c r="U860" s="1"/>
      <c r="V860" s="1"/>
      <c r="W860" s="1"/>
      <c r="X860" s="6"/>
      <c r="Y860" s="101"/>
      <c r="Z860" s="102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  <c r="AL860" s="6"/>
      <c r="AM860" s="6"/>
      <c r="AN860" s="6"/>
      <c r="AO860" s="6"/>
      <c r="AP860" s="6"/>
      <c r="AQ860" s="6"/>
      <c r="AR860" s="6"/>
      <c r="AS860" s="6"/>
      <c r="AT860" s="6"/>
      <c r="AU860" s="5"/>
      <c r="AV860" s="5"/>
      <c r="AW860" s="5"/>
      <c r="AX860" s="6"/>
      <c r="AY860" s="6"/>
      <c r="AZ860" s="7"/>
      <c r="BA860" s="6"/>
      <c r="BB860" s="6"/>
      <c r="BC860" s="6"/>
      <c r="BD860" s="6"/>
      <c r="BE860" s="6"/>
      <c r="BF860" s="5"/>
      <c r="BG860" s="5"/>
      <c r="BH860" s="5"/>
      <c r="BI860" s="5"/>
      <c r="BJ860" s="5"/>
      <c r="BK860" s="5"/>
      <c r="BL860" s="5"/>
      <c r="BM860" s="5"/>
      <c r="BN860" s="5"/>
      <c r="BO860" s="5"/>
      <c r="BP860" s="5"/>
      <c r="BQ860" s="5"/>
      <c r="BR860" s="5"/>
      <c r="BS860" s="5"/>
      <c r="BT860" s="5"/>
      <c r="BU860" s="5"/>
      <c r="BV860" s="5"/>
      <c r="BW860" s="40"/>
    </row>
    <row r="861" spans="1:75" ht="15.75" customHeight="1">
      <c r="A861" s="61"/>
      <c r="B861" s="61"/>
      <c r="C861" s="1"/>
      <c r="D861" s="1"/>
      <c r="E861" s="62"/>
      <c r="F861" s="98"/>
      <c r="G861" s="98"/>
      <c r="H861" s="38"/>
      <c r="I861" s="99"/>
      <c r="J861" s="100"/>
      <c r="K861" s="100"/>
      <c r="L861" s="100"/>
      <c r="M861" s="100"/>
      <c r="N861" s="100"/>
      <c r="O861" s="100"/>
      <c r="P861" s="1"/>
      <c r="Q861" s="1"/>
      <c r="R861" s="1"/>
      <c r="S861" s="1"/>
      <c r="T861" s="1"/>
      <c r="U861" s="1"/>
      <c r="V861" s="1"/>
      <c r="W861" s="1"/>
      <c r="X861" s="6"/>
      <c r="Y861" s="101"/>
      <c r="Z861" s="102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  <c r="AL861" s="6"/>
      <c r="AM861" s="6"/>
      <c r="AN861" s="6"/>
      <c r="AO861" s="6"/>
      <c r="AP861" s="6"/>
      <c r="AQ861" s="6"/>
      <c r="AR861" s="6"/>
      <c r="AS861" s="6"/>
      <c r="AT861" s="6"/>
      <c r="AU861" s="5"/>
      <c r="AV861" s="5"/>
      <c r="AW861" s="5"/>
      <c r="AX861" s="6"/>
      <c r="AY861" s="6"/>
      <c r="AZ861" s="7"/>
      <c r="BA861" s="6"/>
      <c r="BB861" s="6"/>
      <c r="BC861" s="6"/>
      <c r="BD861" s="6"/>
      <c r="BE861" s="6"/>
      <c r="BF861" s="5"/>
      <c r="BG861" s="5"/>
      <c r="BH861" s="5"/>
      <c r="BI861" s="5"/>
      <c r="BJ861" s="5"/>
      <c r="BK861" s="5"/>
      <c r="BL861" s="5"/>
      <c r="BM861" s="5"/>
      <c r="BN861" s="5"/>
      <c r="BO861" s="5"/>
      <c r="BP861" s="5"/>
      <c r="BQ861" s="5"/>
      <c r="BR861" s="5"/>
      <c r="BS861" s="5"/>
      <c r="BT861" s="5"/>
      <c r="BU861" s="5"/>
      <c r="BV861" s="5"/>
      <c r="BW861" s="40"/>
    </row>
    <row r="862" spans="1:75" ht="15.75" customHeight="1">
      <c r="A862" s="61"/>
      <c r="B862" s="61"/>
      <c r="C862" s="1"/>
      <c r="D862" s="1"/>
      <c r="E862" s="62"/>
      <c r="F862" s="98"/>
      <c r="G862" s="98"/>
      <c r="H862" s="38"/>
      <c r="I862" s="99"/>
      <c r="J862" s="100"/>
      <c r="K862" s="100"/>
      <c r="L862" s="100"/>
      <c r="M862" s="100"/>
      <c r="N862" s="100"/>
      <c r="O862" s="100"/>
      <c r="P862" s="1"/>
      <c r="Q862" s="1"/>
      <c r="R862" s="1"/>
      <c r="S862" s="1"/>
      <c r="T862" s="1"/>
      <c r="U862" s="1"/>
      <c r="V862" s="1"/>
      <c r="W862" s="1"/>
      <c r="X862" s="6"/>
      <c r="Y862" s="101"/>
      <c r="Z862" s="102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  <c r="AL862" s="6"/>
      <c r="AM862" s="6"/>
      <c r="AN862" s="6"/>
      <c r="AO862" s="6"/>
      <c r="AP862" s="6"/>
      <c r="AQ862" s="6"/>
      <c r="AR862" s="6"/>
      <c r="AS862" s="6"/>
      <c r="AT862" s="6"/>
      <c r="AU862" s="5"/>
      <c r="AV862" s="5"/>
      <c r="AW862" s="5"/>
      <c r="AX862" s="6"/>
      <c r="AY862" s="6"/>
      <c r="AZ862" s="7"/>
      <c r="BA862" s="6"/>
      <c r="BB862" s="6"/>
      <c r="BC862" s="6"/>
      <c r="BD862" s="6"/>
      <c r="BE862" s="6"/>
      <c r="BF862" s="5"/>
      <c r="BG862" s="5"/>
      <c r="BH862" s="5"/>
      <c r="BI862" s="5"/>
      <c r="BJ862" s="5"/>
      <c r="BK862" s="5"/>
      <c r="BL862" s="5"/>
      <c r="BM862" s="5"/>
      <c r="BN862" s="5"/>
      <c r="BO862" s="5"/>
      <c r="BP862" s="5"/>
      <c r="BQ862" s="5"/>
      <c r="BR862" s="5"/>
      <c r="BS862" s="5"/>
      <c r="BT862" s="5"/>
      <c r="BU862" s="5"/>
      <c r="BV862" s="5"/>
      <c r="BW862" s="40"/>
    </row>
    <row r="863" spans="1:75" ht="15.75" customHeight="1">
      <c r="A863" s="61"/>
      <c r="B863" s="61"/>
      <c r="C863" s="1"/>
      <c r="D863" s="1"/>
      <c r="E863" s="62"/>
      <c r="F863" s="98"/>
      <c r="G863" s="98"/>
      <c r="H863" s="38"/>
      <c r="I863" s="99"/>
      <c r="J863" s="100"/>
      <c r="K863" s="100"/>
      <c r="L863" s="100"/>
      <c r="M863" s="100"/>
      <c r="N863" s="100"/>
      <c r="O863" s="100"/>
      <c r="P863" s="1"/>
      <c r="Q863" s="1"/>
      <c r="R863" s="1"/>
      <c r="S863" s="1"/>
      <c r="T863" s="1"/>
      <c r="U863" s="1"/>
      <c r="V863" s="1"/>
      <c r="W863" s="1"/>
      <c r="X863" s="6"/>
      <c r="Y863" s="101"/>
      <c r="Z863" s="102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  <c r="AL863" s="6"/>
      <c r="AM863" s="6"/>
      <c r="AN863" s="6"/>
      <c r="AO863" s="6"/>
      <c r="AP863" s="6"/>
      <c r="AQ863" s="6"/>
      <c r="AR863" s="6"/>
      <c r="AS863" s="6"/>
      <c r="AT863" s="6"/>
      <c r="AU863" s="5"/>
      <c r="AV863" s="5"/>
      <c r="AW863" s="5"/>
      <c r="AX863" s="6"/>
      <c r="AY863" s="6"/>
      <c r="AZ863" s="7"/>
      <c r="BA863" s="6"/>
      <c r="BB863" s="6"/>
      <c r="BC863" s="6"/>
      <c r="BD863" s="6"/>
      <c r="BE863" s="6"/>
      <c r="BF863" s="5"/>
      <c r="BG863" s="5"/>
      <c r="BH863" s="5"/>
      <c r="BI863" s="5"/>
      <c r="BJ863" s="5"/>
      <c r="BK863" s="5"/>
      <c r="BL863" s="5"/>
      <c r="BM863" s="5"/>
      <c r="BN863" s="5"/>
      <c r="BO863" s="5"/>
      <c r="BP863" s="5"/>
      <c r="BQ863" s="5"/>
      <c r="BR863" s="5"/>
      <c r="BS863" s="5"/>
      <c r="BT863" s="5"/>
      <c r="BU863" s="5"/>
      <c r="BV863" s="5"/>
      <c r="BW863" s="40"/>
    </row>
    <row r="864" spans="1:75" ht="15.75" customHeight="1">
      <c r="A864" s="61"/>
      <c r="B864" s="61"/>
      <c r="C864" s="1"/>
      <c r="D864" s="1"/>
      <c r="E864" s="62"/>
      <c r="F864" s="98"/>
      <c r="G864" s="98"/>
      <c r="H864" s="38"/>
      <c r="I864" s="99"/>
      <c r="J864" s="100"/>
      <c r="K864" s="100"/>
      <c r="L864" s="100"/>
      <c r="M864" s="100"/>
      <c r="N864" s="100"/>
      <c r="O864" s="100"/>
      <c r="P864" s="1"/>
      <c r="Q864" s="1"/>
      <c r="R864" s="1"/>
      <c r="S864" s="1"/>
      <c r="T864" s="1"/>
      <c r="U864" s="1"/>
      <c r="V864" s="1"/>
      <c r="W864" s="1"/>
      <c r="X864" s="6"/>
      <c r="Y864" s="101"/>
      <c r="Z864" s="102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  <c r="AL864" s="6"/>
      <c r="AM864" s="6"/>
      <c r="AN864" s="6"/>
      <c r="AO864" s="6"/>
      <c r="AP864" s="6"/>
      <c r="AQ864" s="6"/>
      <c r="AR864" s="6"/>
      <c r="AS864" s="6"/>
      <c r="AT864" s="6"/>
      <c r="AU864" s="5"/>
      <c r="AV864" s="5"/>
      <c r="AW864" s="5"/>
      <c r="AX864" s="6"/>
      <c r="AY864" s="6"/>
      <c r="AZ864" s="7"/>
      <c r="BA864" s="6"/>
      <c r="BB864" s="6"/>
      <c r="BC864" s="6"/>
      <c r="BD864" s="6"/>
      <c r="BE864" s="6"/>
      <c r="BF864" s="5"/>
      <c r="BG864" s="5"/>
      <c r="BH864" s="5"/>
      <c r="BI864" s="5"/>
      <c r="BJ864" s="5"/>
      <c r="BK864" s="5"/>
      <c r="BL864" s="5"/>
      <c r="BM864" s="5"/>
      <c r="BN864" s="5"/>
      <c r="BO864" s="5"/>
      <c r="BP864" s="5"/>
      <c r="BQ864" s="5"/>
      <c r="BR864" s="5"/>
      <c r="BS864" s="5"/>
      <c r="BT864" s="5"/>
      <c r="BU864" s="5"/>
      <c r="BV864" s="5"/>
      <c r="BW864" s="40"/>
    </row>
    <row r="865" spans="1:75" ht="15.75" customHeight="1">
      <c r="A865" s="61"/>
      <c r="B865" s="61"/>
      <c r="C865" s="1"/>
      <c r="D865" s="1"/>
      <c r="E865" s="62"/>
      <c r="F865" s="98"/>
      <c r="G865" s="98"/>
      <c r="H865" s="38"/>
      <c r="I865" s="99"/>
      <c r="J865" s="100"/>
      <c r="K865" s="100"/>
      <c r="L865" s="100"/>
      <c r="M865" s="100"/>
      <c r="N865" s="100"/>
      <c r="O865" s="100"/>
      <c r="P865" s="1"/>
      <c r="Q865" s="1"/>
      <c r="R865" s="1"/>
      <c r="S865" s="1"/>
      <c r="T865" s="1"/>
      <c r="U865" s="1"/>
      <c r="V865" s="1"/>
      <c r="W865" s="1"/>
      <c r="X865" s="6"/>
      <c r="Y865" s="101"/>
      <c r="Z865" s="102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  <c r="AL865" s="6"/>
      <c r="AM865" s="6"/>
      <c r="AN865" s="6"/>
      <c r="AO865" s="6"/>
      <c r="AP865" s="6"/>
      <c r="AQ865" s="6"/>
      <c r="AR865" s="6"/>
      <c r="AS865" s="6"/>
      <c r="AT865" s="6"/>
      <c r="AU865" s="5"/>
      <c r="AV865" s="5"/>
      <c r="AW865" s="5"/>
      <c r="AX865" s="6"/>
      <c r="AY865" s="6"/>
      <c r="AZ865" s="7"/>
      <c r="BA865" s="6"/>
      <c r="BB865" s="6"/>
      <c r="BC865" s="6"/>
      <c r="BD865" s="6"/>
      <c r="BE865" s="6"/>
      <c r="BF865" s="5"/>
      <c r="BG865" s="5"/>
      <c r="BH865" s="5"/>
      <c r="BI865" s="5"/>
      <c r="BJ865" s="5"/>
      <c r="BK865" s="5"/>
      <c r="BL865" s="5"/>
      <c r="BM865" s="5"/>
      <c r="BN865" s="5"/>
      <c r="BO865" s="5"/>
      <c r="BP865" s="5"/>
      <c r="BQ865" s="5"/>
      <c r="BR865" s="5"/>
      <c r="BS865" s="5"/>
      <c r="BT865" s="5"/>
      <c r="BU865" s="5"/>
      <c r="BV865" s="5"/>
      <c r="BW865" s="40"/>
    </row>
    <row r="866" spans="1:75" ht="15.75" customHeight="1">
      <c r="A866" s="61"/>
      <c r="B866" s="61"/>
      <c r="C866" s="1"/>
      <c r="D866" s="1"/>
      <c r="E866" s="62"/>
      <c r="F866" s="98"/>
      <c r="G866" s="98"/>
      <c r="H866" s="38"/>
      <c r="I866" s="99"/>
      <c r="J866" s="100"/>
      <c r="K866" s="100"/>
      <c r="L866" s="100"/>
      <c r="M866" s="100"/>
      <c r="N866" s="100"/>
      <c r="O866" s="100"/>
      <c r="P866" s="1"/>
      <c r="Q866" s="1"/>
      <c r="R866" s="1"/>
      <c r="S866" s="1"/>
      <c r="T866" s="1"/>
      <c r="U866" s="1"/>
      <c r="V866" s="1"/>
      <c r="W866" s="1"/>
      <c r="X866" s="6"/>
      <c r="Y866" s="101"/>
      <c r="Z866" s="102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  <c r="AL866" s="6"/>
      <c r="AM866" s="6"/>
      <c r="AN866" s="6"/>
      <c r="AO866" s="6"/>
      <c r="AP866" s="6"/>
      <c r="AQ866" s="6"/>
      <c r="AR866" s="6"/>
      <c r="AS866" s="6"/>
      <c r="AT866" s="6"/>
      <c r="AU866" s="5"/>
      <c r="AV866" s="5"/>
      <c r="AW866" s="5"/>
      <c r="AX866" s="6"/>
      <c r="AY866" s="6"/>
      <c r="AZ866" s="7"/>
      <c r="BA866" s="6"/>
      <c r="BB866" s="6"/>
      <c r="BC866" s="6"/>
      <c r="BD866" s="6"/>
      <c r="BE866" s="6"/>
      <c r="BF866" s="5"/>
      <c r="BG866" s="5"/>
      <c r="BH866" s="5"/>
      <c r="BI866" s="5"/>
      <c r="BJ866" s="5"/>
      <c r="BK866" s="5"/>
      <c r="BL866" s="5"/>
      <c r="BM866" s="5"/>
      <c r="BN866" s="5"/>
      <c r="BO866" s="5"/>
      <c r="BP866" s="5"/>
      <c r="BQ866" s="5"/>
      <c r="BR866" s="5"/>
      <c r="BS866" s="5"/>
      <c r="BT866" s="5"/>
      <c r="BU866" s="5"/>
      <c r="BV866" s="5"/>
      <c r="BW866" s="40"/>
    </row>
    <row r="867" spans="1:75" ht="15.75" customHeight="1">
      <c r="A867" s="61"/>
      <c r="B867" s="61"/>
      <c r="C867" s="1"/>
      <c r="D867" s="1"/>
      <c r="E867" s="62"/>
      <c r="F867" s="98"/>
      <c r="G867" s="98"/>
      <c r="H867" s="38"/>
      <c r="I867" s="99"/>
      <c r="J867" s="100"/>
      <c r="K867" s="100"/>
      <c r="L867" s="100"/>
      <c r="M867" s="100"/>
      <c r="N867" s="100"/>
      <c r="O867" s="100"/>
      <c r="P867" s="1"/>
      <c r="Q867" s="1"/>
      <c r="R867" s="1"/>
      <c r="S867" s="1"/>
      <c r="T867" s="1"/>
      <c r="U867" s="1"/>
      <c r="V867" s="1"/>
      <c r="W867" s="1"/>
      <c r="X867" s="6"/>
      <c r="Y867" s="101"/>
      <c r="Z867" s="102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  <c r="AL867" s="6"/>
      <c r="AM867" s="6"/>
      <c r="AN867" s="6"/>
      <c r="AO867" s="6"/>
      <c r="AP867" s="6"/>
      <c r="AQ867" s="6"/>
      <c r="AR867" s="6"/>
      <c r="AS867" s="6"/>
      <c r="AT867" s="6"/>
      <c r="AU867" s="5"/>
      <c r="AV867" s="5"/>
      <c r="AW867" s="5"/>
      <c r="AX867" s="6"/>
      <c r="AY867" s="6"/>
      <c r="AZ867" s="7"/>
      <c r="BA867" s="6"/>
      <c r="BB867" s="6"/>
      <c r="BC867" s="6"/>
      <c r="BD867" s="6"/>
      <c r="BE867" s="6"/>
      <c r="BF867" s="5"/>
      <c r="BG867" s="5"/>
      <c r="BH867" s="5"/>
      <c r="BI867" s="5"/>
      <c r="BJ867" s="5"/>
      <c r="BK867" s="5"/>
      <c r="BL867" s="5"/>
      <c r="BM867" s="5"/>
      <c r="BN867" s="5"/>
      <c r="BO867" s="5"/>
      <c r="BP867" s="5"/>
      <c r="BQ867" s="5"/>
      <c r="BR867" s="5"/>
      <c r="BS867" s="5"/>
      <c r="BT867" s="5"/>
      <c r="BU867" s="5"/>
      <c r="BV867" s="5"/>
      <c r="BW867" s="40"/>
    </row>
    <row r="868" spans="1:75" ht="15.75" customHeight="1">
      <c r="A868" s="61"/>
      <c r="B868" s="61"/>
      <c r="C868" s="1"/>
      <c r="D868" s="1"/>
      <c r="E868" s="62"/>
      <c r="F868" s="98"/>
      <c r="G868" s="98"/>
      <c r="H868" s="38"/>
      <c r="I868" s="99"/>
      <c r="J868" s="100"/>
      <c r="K868" s="100"/>
      <c r="L868" s="100"/>
      <c r="M868" s="100"/>
      <c r="N868" s="100"/>
      <c r="O868" s="100"/>
      <c r="P868" s="1"/>
      <c r="Q868" s="1"/>
      <c r="R868" s="1"/>
      <c r="S868" s="1"/>
      <c r="T868" s="1"/>
      <c r="U868" s="1"/>
      <c r="V868" s="1"/>
      <c r="W868" s="1"/>
      <c r="X868" s="6"/>
      <c r="Y868" s="101"/>
      <c r="Z868" s="102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  <c r="AL868" s="6"/>
      <c r="AM868" s="6"/>
      <c r="AN868" s="6"/>
      <c r="AO868" s="6"/>
      <c r="AP868" s="6"/>
      <c r="AQ868" s="6"/>
      <c r="AR868" s="6"/>
      <c r="AS868" s="6"/>
      <c r="AT868" s="6"/>
      <c r="AU868" s="5"/>
      <c r="AV868" s="5"/>
      <c r="AW868" s="5"/>
      <c r="AX868" s="6"/>
      <c r="AY868" s="6"/>
      <c r="AZ868" s="7"/>
      <c r="BA868" s="6"/>
      <c r="BB868" s="6"/>
      <c r="BC868" s="6"/>
      <c r="BD868" s="6"/>
      <c r="BE868" s="6"/>
      <c r="BF868" s="5"/>
      <c r="BG868" s="5"/>
      <c r="BH868" s="5"/>
      <c r="BI868" s="5"/>
      <c r="BJ868" s="5"/>
      <c r="BK868" s="5"/>
      <c r="BL868" s="5"/>
      <c r="BM868" s="5"/>
      <c r="BN868" s="5"/>
      <c r="BO868" s="5"/>
      <c r="BP868" s="5"/>
      <c r="BQ868" s="5"/>
      <c r="BR868" s="5"/>
      <c r="BS868" s="5"/>
      <c r="BT868" s="5"/>
      <c r="BU868" s="5"/>
      <c r="BV868" s="5"/>
      <c r="BW868" s="40"/>
    </row>
    <row r="869" spans="1:75" ht="15.75" customHeight="1">
      <c r="A869" s="61"/>
      <c r="B869" s="61"/>
      <c r="C869" s="1"/>
      <c r="D869" s="1"/>
      <c r="E869" s="62"/>
      <c r="F869" s="98"/>
      <c r="G869" s="98"/>
      <c r="H869" s="38"/>
      <c r="I869" s="99"/>
      <c r="J869" s="100"/>
      <c r="K869" s="100"/>
      <c r="L869" s="100"/>
      <c r="M869" s="100"/>
      <c r="N869" s="100"/>
      <c r="O869" s="100"/>
      <c r="P869" s="1"/>
      <c r="Q869" s="1"/>
      <c r="R869" s="1"/>
      <c r="S869" s="1"/>
      <c r="T869" s="1"/>
      <c r="U869" s="1"/>
      <c r="V869" s="1"/>
      <c r="W869" s="1"/>
      <c r="X869" s="6"/>
      <c r="Y869" s="101"/>
      <c r="Z869" s="102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  <c r="AL869" s="6"/>
      <c r="AM869" s="6"/>
      <c r="AN869" s="6"/>
      <c r="AO869" s="6"/>
      <c r="AP869" s="6"/>
      <c r="AQ869" s="6"/>
      <c r="AR869" s="6"/>
      <c r="AS869" s="6"/>
      <c r="AT869" s="6"/>
      <c r="AU869" s="5"/>
      <c r="AV869" s="5"/>
      <c r="AW869" s="5"/>
      <c r="AX869" s="6"/>
      <c r="AY869" s="6"/>
      <c r="AZ869" s="7"/>
      <c r="BA869" s="6"/>
      <c r="BB869" s="6"/>
      <c r="BC869" s="6"/>
      <c r="BD869" s="6"/>
      <c r="BE869" s="6"/>
      <c r="BF869" s="5"/>
      <c r="BG869" s="5"/>
      <c r="BH869" s="5"/>
      <c r="BI869" s="5"/>
      <c r="BJ869" s="5"/>
      <c r="BK869" s="5"/>
      <c r="BL869" s="5"/>
      <c r="BM869" s="5"/>
      <c r="BN869" s="5"/>
      <c r="BO869" s="5"/>
      <c r="BP869" s="5"/>
      <c r="BQ869" s="5"/>
      <c r="BR869" s="5"/>
      <c r="BS869" s="5"/>
      <c r="BT869" s="5"/>
      <c r="BU869" s="5"/>
      <c r="BV869" s="5"/>
      <c r="BW869" s="40"/>
    </row>
    <row r="870" spans="1:75" ht="15.75" customHeight="1">
      <c r="A870" s="61"/>
      <c r="B870" s="61"/>
      <c r="C870" s="1"/>
      <c r="D870" s="1"/>
      <c r="E870" s="62"/>
      <c r="F870" s="98"/>
      <c r="G870" s="98"/>
      <c r="H870" s="38"/>
      <c r="I870" s="99"/>
      <c r="J870" s="100"/>
      <c r="K870" s="100"/>
      <c r="L870" s="100"/>
      <c r="M870" s="100"/>
      <c r="N870" s="100"/>
      <c r="O870" s="100"/>
      <c r="P870" s="1"/>
      <c r="Q870" s="1"/>
      <c r="R870" s="1"/>
      <c r="S870" s="1"/>
      <c r="T870" s="1"/>
      <c r="U870" s="1"/>
      <c r="V870" s="1"/>
      <c r="W870" s="1"/>
      <c r="X870" s="6"/>
      <c r="Y870" s="101"/>
      <c r="Z870" s="102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  <c r="AL870" s="6"/>
      <c r="AM870" s="6"/>
      <c r="AN870" s="6"/>
      <c r="AO870" s="6"/>
      <c r="AP870" s="6"/>
      <c r="AQ870" s="6"/>
      <c r="AR870" s="6"/>
      <c r="AS870" s="6"/>
      <c r="AT870" s="6"/>
      <c r="AU870" s="5"/>
      <c r="AV870" s="5"/>
      <c r="AW870" s="5"/>
      <c r="AX870" s="6"/>
      <c r="AY870" s="6"/>
      <c r="AZ870" s="7"/>
      <c r="BA870" s="6"/>
      <c r="BB870" s="6"/>
      <c r="BC870" s="6"/>
      <c r="BD870" s="6"/>
      <c r="BE870" s="6"/>
      <c r="BF870" s="5"/>
      <c r="BG870" s="5"/>
      <c r="BH870" s="5"/>
      <c r="BI870" s="5"/>
      <c r="BJ870" s="5"/>
      <c r="BK870" s="5"/>
      <c r="BL870" s="5"/>
      <c r="BM870" s="5"/>
      <c r="BN870" s="5"/>
      <c r="BO870" s="5"/>
      <c r="BP870" s="5"/>
      <c r="BQ870" s="5"/>
      <c r="BR870" s="5"/>
      <c r="BS870" s="5"/>
      <c r="BT870" s="5"/>
      <c r="BU870" s="5"/>
      <c r="BV870" s="5"/>
      <c r="BW870" s="40"/>
    </row>
    <row r="871" spans="1:75" ht="15.75" customHeight="1">
      <c r="A871" s="61"/>
      <c r="B871" s="61"/>
      <c r="C871" s="1"/>
      <c r="D871" s="1"/>
      <c r="E871" s="62"/>
      <c r="F871" s="98"/>
      <c r="G871" s="98"/>
      <c r="H871" s="38"/>
      <c r="I871" s="99"/>
      <c r="J871" s="100"/>
      <c r="K871" s="100"/>
      <c r="L871" s="100"/>
      <c r="M871" s="100"/>
      <c r="N871" s="100"/>
      <c r="O871" s="100"/>
      <c r="P871" s="1"/>
      <c r="Q871" s="1"/>
      <c r="R871" s="1"/>
      <c r="S871" s="1"/>
      <c r="T871" s="1"/>
      <c r="U871" s="1"/>
      <c r="V871" s="1"/>
      <c r="W871" s="1"/>
      <c r="X871" s="6"/>
      <c r="Y871" s="101"/>
      <c r="Z871" s="102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  <c r="AL871" s="6"/>
      <c r="AM871" s="6"/>
      <c r="AN871" s="6"/>
      <c r="AO871" s="6"/>
      <c r="AP871" s="6"/>
      <c r="AQ871" s="6"/>
      <c r="AR871" s="6"/>
      <c r="AS871" s="6"/>
      <c r="AT871" s="6"/>
      <c r="AU871" s="5"/>
      <c r="AV871" s="5"/>
      <c r="AW871" s="5"/>
      <c r="AX871" s="6"/>
      <c r="AY871" s="6"/>
      <c r="AZ871" s="7"/>
      <c r="BA871" s="6"/>
      <c r="BB871" s="6"/>
      <c r="BC871" s="6"/>
      <c r="BD871" s="6"/>
      <c r="BE871" s="6"/>
      <c r="BF871" s="5"/>
      <c r="BG871" s="5"/>
      <c r="BH871" s="5"/>
      <c r="BI871" s="5"/>
      <c r="BJ871" s="5"/>
      <c r="BK871" s="5"/>
      <c r="BL871" s="5"/>
      <c r="BM871" s="5"/>
      <c r="BN871" s="5"/>
      <c r="BO871" s="5"/>
      <c r="BP871" s="5"/>
      <c r="BQ871" s="5"/>
      <c r="BR871" s="5"/>
      <c r="BS871" s="5"/>
      <c r="BT871" s="5"/>
      <c r="BU871" s="5"/>
      <c r="BV871" s="5"/>
      <c r="BW871" s="40"/>
    </row>
    <row r="872" spans="1:75" ht="15.75" customHeight="1">
      <c r="A872" s="61"/>
      <c r="B872" s="61"/>
      <c r="C872" s="1"/>
      <c r="D872" s="1"/>
      <c r="E872" s="62"/>
      <c r="F872" s="98"/>
      <c r="G872" s="98"/>
      <c r="H872" s="38"/>
      <c r="I872" s="99"/>
      <c r="J872" s="100"/>
      <c r="K872" s="100"/>
      <c r="L872" s="100"/>
      <c r="M872" s="100"/>
      <c r="N872" s="100"/>
      <c r="O872" s="100"/>
      <c r="P872" s="1"/>
      <c r="Q872" s="1"/>
      <c r="R872" s="1"/>
      <c r="S872" s="1"/>
      <c r="T872" s="1"/>
      <c r="U872" s="1"/>
      <c r="V872" s="1"/>
      <c r="W872" s="1"/>
      <c r="X872" s="6"/>
      <c r="Y872" s="101"/>
      <c r="Z872" s="102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  <c r="AL872" s="6"/>
      <c r="AM872" s="6"/>
      <c r="AN872" s="6"/>
      <c r="AO872" s="6"/>
      <c r="AP872" s="6"/>
      <c r="AQ872" s="6"/>
      <c r="AR872" s="6"/>
      <c r="AS872" s="6"/>
      <c r="AT872" s="6"/>
      <c r="AU872" s="5"/>
      <c r="AV872" s="5"/>
      <c r="AW872" s="5"/>
      <c r="AX872" s="6"/>
      <c r="AY872" s="6"/>
      <c r="AZ872" s="7"/>
      <c r="BA872" s="6"/>
      <c r="BB872" s="6"/>
      <c r="BC872" s="6"/>
      <c r="BD872" s="6"/>
      <c r="BE872" s="6"/>
      <c r="BF872" s="5"/>
      <c r="BG872" s="5"/>
      <c r="BH872" s="5"/>
      <c r="BI872" s="5"/>
      <c r="BJ872" s="5"/>
      <c r="BK872" s="5"/>
      <c r="BL872" s="5"/>
      <c r="BM872" s="5"/>
      <c r="BN872" s="5"/>
      <c r="BO872" s="5"/>
      <c r="BP872" s="5"/>
      <c r="BQ872" s="5"/>
      <c r="BR872" s="5"/>
      <c r="BS872" s="5"/>
      <c r="BT872" s="5"/>
      <c r="BU872" s="5"/>
      <c r="BV872" s="5"/>
      <c r="BW872" s="40"/>
    </row>
    <row r="873" spans="1:75" ht="15.75" customHeight="1">
      <c r="A873" s="61"/>
      <c r="B873" s="61"/>
      <c r="C873" s="1"/>
      <c r="D873" s="1"/>
      <c r="E873" s="62"/>
      <c r="F873" s="98"/>
      <c r="G873" s="98"/>
      <c r="H873" s="38"/>
      <c r="I873" s="99"/>
      <c r="J873" s="100"/>
      <c r="K873" s="100"/>
      <c r="L873" s="100"/>
      <c r="M873" s="100"/>
      <c r="N873" s="100"/>
      <c r="O873" s="100"/>
      <c r="P873" s="1"/>
      <c r="Q873" s="1"/>
      <c r="R873" s="1"/>
      <c r="S873" s="1"/>
      <c r="T873" s="1"/>
      <c r="U873" s="1"/>
      <c r="V873" s="1"/>
      <c r="W873" s="1"/>
      <c r="X873" s="6"/>
      <c r="Y873" s="101"/>
      <c r="Z873" s="102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  <c r="AL873" s="6"/>
      <c r="AM873" s="6"/>
      <c r="AN873" s="6"/>
      <c r="AO873" s="6"/>
      <c r="AP873" s="6"/>
      <c r="AQ873" s="6"/>
      <c r="AR873" s="6"/>
      <c r="AS873" s="6"/>
      <c r="AT873" s="6"/>
      <c r="AU873" s="5"/>
      <c r="AV873" s="5"/>
      <c r="AW873" s="5"/>
      <c r="AX873" s="6"/>
      <c r="AY873" s="6"/>
      <c r="AZ873" s="7"/>
      <c r="BA873" s="6"/>
      <c r="BB873" s="6"/>
      <c r="BC873" s="6"/>
      <c r="BD873" s="6"/>
      <c r="BE873" s="6"/>
      <c r="BF873" s="5"/>
      <c r="BG873" s="5"/>
      <c r="BH873" s="5"/>
      <c r="BI873" s="5"/>
      <c r="BJ873" s="5"/>
      <c r="BK873" s="5"/>
      <c r="BL873" s="5"/>
      <c r="BM873" s="5"/>
      <c r="BN873" s="5"/>
      <c r="BO873" s="5"/>
      <c r="BP873" s="5"/>
      <c r="BQ873" s="5"/>
      <c r="BR873" s="5"/>
      <c r="BS873" s="5"/>
      <c r="BT873" s="5"/>
      <c r="BU873" s="5"/>
      <c r="BV873" s="5"/>
      <c r="BW873" s="40"/>
    </row>
    <row r="874" spans="1:75" ht="15.75" customHeight="1">
      <c r="A874" s="61"/>
      <c r="B874" s="61"/>
      <c r="C874" s="1"/>
      <c r="D874" s="1"/>
      <c r="E874" s="62"/>
      <c r="F874" s="98"/>
      <c r="G874" s="98"/>
      <c r="H874" s="38"/>
      <c r="I874" s="99"/>
      <c r="J874" s="100"/>
      <c r="K874" s="100"/>
      <c r="L874" s="100"/>
      <c r="M874" s="100"/>
      <c r="N874" s="100"/>
      <c r="O874" s="100"/>
      <c r="P874" s="1"/>
      <c r="Q874" s="1"/>
      <c r="R874" s="1"/>
      <c r="S874" s="1"/>
      <c r="T874" s="1"/>
      <c r="U874" s="1"/>
      <c r="V874" s="1"/>
      <c r="W874" s="1"/>
      <c r="X874" s="6"/>
      <c r="Y874" s="101"/>
      <c r="Z874" s="102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  <c r="AL874" s="6"/>
      <c r="AM874" s="6"/>
      <c r="AN874" s="6"/>
      <c r="AO874" s="6"/>
      <c r="AP874" s="6"/>
      <c r="AQ874" s="6"/>
      <c r="AR874" s="6"/>
      <c r="AS874" s="6"/>
      <c r="AT874" s="6"/>
      <c r="AU874" s="5"/>
      <c r="AV874" s="5"/>
      <c r="AW874" s="5"/>
      <c r="AX874" s="6"/>
      <c r="AY874" s="6"/>
      <c r="AZ874" s="7"/>
      <c r="BA874" s="6"/>
      <c r="BB874" s="6"/>
      <c r="BC874" s="6"/>
      <c r="BD874" s="6"/>
      <c r="BE874" s="6"/>
      <c r="BF874" s="5"/>
      <c r="BG874" s="5"/>
      <c r="BH874" s="5"/>
      <c r="BI874" s="5"/>
      <c r="BJ874" s="5"/>
      <c r="BK874" s="5"/>
      <c r="BL874" s="5"/>
      <c r="BM874" s="5"/>
      <c r="BN874" s="5"/>
      <c r="BO874" s="5"/>
      <c r="BP874" s="5"/>
      <c r="BQ874" s="5"/>
      <c r="BR874" s="5"/>
      <c r="BS874" s="5"/>
      <c r="BT874" s="5"/>
      <c r="BU874" s="5"/>
      <c r="BV874" s="5"/>
      <c r="BW874" s="40"/>
    </row>
    <row r="875" spans="1:75" ht="15.75" customHeight="1">
      <c r="A875" s="61"/>
      <c r="B875" s="61"/>
      <c r="C875" s="1"/>
      <c r="D875" s="1"/>
      <c r="E875" s="62"/>
      <c r="F875" s="98"/>
      <c r="G875" s="98"/>
      <c r="H875" s="38"/>
      <c r="I875" s="99"/>
      <c r="J875" s="100"/>
      <c r="K875" s="100"/>
      <c r="L875" s="100"/>
      <c r="M875" s="100"/>
      <c r="N875" s="100"/>
      <c r="O875" s="100"/>
      <c r="P875" s="1"/>
      <c r="Q875" s="1"/>
      <c r="R875" s="1"/>
      <c r="S875" s="1"/>
      <c r="T875" s="1"/>
      <c r="U875" s="1"/>
      <c r="V875" s="1"/>
      <c r="W875" s="1"/>
      <c r="X875" s="6"/>
      <c r="Y875" s="101"/>
      <c r="Z875" s="102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  <c r="AL875" s="6"/>
      <c r="AM875" s="6"/>
      <c r="AN875" s="6"/>
      <c r="AO875" s="6"/>
      <c r="AP875" s="6"/>
      <c r="AQ875" s="6"/>
      <c r="AR875" s="6"/>
      <c r="AS875" s="6"/>
      <c r="AT875" s="6"/>
      <c r="AU875" s="5"/>
      <c r="AV875" s="5"/>
      <c r="AW875" s="5"/>
      <c r="AX875" s="6"/>
      <c r="AY875" s="6"/>
      <c r="AZ875" s="7"/>
      <c r="BA875" s="6"/>
      <c r="BB875" s="6"/>
      <c r="BC875" s="6"/>
      <c r="BD875" s="6"/>
      <c r="BE875" s="6"/>
      <c r="BF875" s="5"/>
      <c r="BG875" s="5"/>
      <c r="BH875" s="5"/>
      <c r="BI875" s="5"/>
      <c r="BJ875" s="5"/>
      <c r="BK875" s="5"/>
      <c r="BL875" s="5"/>
      <c r="BM875" s="5"/>
      <c r="BN875" s="5"/>
      <c r="BO875" s="5"/>
      <c r="BP875" s="5"/>
      <c r="BQ875" s="5"/>
      <c r="BR875" s="5"/>
      <c r="BS875" s="5"/>
      <c r="BT875" s="5"/>
      <c r="BU875" s="5"/>
      <c r="BV875" s="5"/>
      <c r="BW875" s="40"/>
    </row>
    <row r="876" spans="1:75" ht="15.75" customHeight="1">
      <c r="A876" s="61"/>
      <c r="B876" s="61"/>
      <c r="C876" s="1"/>
      <c r="D876" s="1"/>
      <c r="E876" s="62"/>
      <c r="F876" s="98"/>
      <c r="G876" s="98"/>
      <c r="H876" s="38"/>
      <c r="I876" s="99"/>
      <c r="J876" s="100"/>
      <c r="K876" s="100"/>
      <c r="L876" s="100"/>
      <c r="M876" s="100"/>
      <c r="N876" s="100"/>
      <c r="O876" s="100"/>
      <c r="P876" s="1"/>
      <c r="Q876" s="1"/>
      <c r="R876" s="1"/>
      <c r="S876" s="1"/>
      <c r="T876" s="1"/>
      <c r="U876" s="1"/>
      <c r="V876" s="1"/>
      <c r="W876" s="1"/>
      <c r="X876" s="6"/>
      <c r="Y876" s="101"/>
      <c r="Z876" s="102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  <c r="AL876" s="6"/>
      <c r="AM876" s="6"/>
      <c r="AN876" s="6"/>
      <c r="AO876" s="6"/>
      <c r="AP876" s="6"/>
      <c r="AQ876" s="6"/>
      <c r="AR876" s="6"/>
      <c r="AS876" s="6"/>
      <c r="AT876" s="6"/>
      <c r="AU876" s="5"/>
      <c r="AV876" s="5"/>
      <c r="AW876" s="5"/>
      <c r="AX876" s="6"/>
      <c r="AY876" s="6"/>
      <c r="AZ876" s="7"/>
      <c r="BA876" s="6"/>
      <c r="BB876" s="6"/>
      <c r="BC876" s="6"/>
      <c r="BD876" s="6"/>
      <c r="BE876" s="6"/>
      <c r="BF876" s="5"/>
      <c r="BG876" s="5"/>
      <c r="BH876" s="5"/>
      <c r="BI876" s="5"/>
      <c r="BJ876" s="5"/>
      <c r="BK876" s="5"/>
      <c r="BL876" s="5"/>
      <c r="BM876" s="5"/>
      <c r="BN876" s="5"/>
      <c r="BO876" s="5"/>
      <c r="BP876" s="5"/>
      <c r="BQ876" s="5"/>
      <c r="BR876" s="5"/>
      <c r="BS876" s="5"/>
      <c r="BT876" s="5"/>
      <c r="BU876" s="5"/>
      <c r="BV876" s="5"/>
      <c r="BW876" s="40"/>
    </row>
    <row r="877" spans="1:75" ht="15.75" customHeight="1">
      <c r="A877" s="61"/>
      <c r="B877" s="61"/>
      <c r="C877" s="1"/>
      <c r="D877" s="1"/>
      <c r="E877" s="62"/>
      <c r="F877" s="98"/>
      <c r="G877" s="98"/>
      <c r="H877" s="38"/>
      <c r="I877" s="99"/>
      <c r="J877" s="100"/>
      <c r="K877" s="100"/>
      <c r="L877" s="100"/>
      <c r="M877" s="100"/>
      <c r="N877" s="100"/>
      <c r="O877" s="100"/>
      <c r="P877" s="1"/>
      <c r="Q877" s="1"/>
      <c r="R877" s="1"/>
      <c r="S877" s="1"/>
      <c r="T877" s="1"/>
      <c r="U877" s="1"/>
      <c r="V877" s="1"/>
      <c r="W877" s="1"/>
      <c r="X877" s="6"/>
      <c r="Y877" s="101"/>
      <c r="Z877" s="102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  <c r="AL877" s="6"/>
      <c r="AM877" s="6"/>
      <c r="AN877" s="6"/>
      <c r="AO877" s="6"/>
      <c r="AP877" s="6"/>
      <c r="AQ877" s="6"/>
      <c r="AR877" s="6"/>
      <c r="AS877" s="6"/>
      <c r="AT877" s="6"/>
      <c r="AU877" s="5"/>
      <c r="AV877" s="5"/>
      <c r="AW877" s="5"/>
      <c r="AX877" s="6"/>
      <c r="AY877" s="6"/>
      <c r="AZ877" s="7"/>
      <c r="BA877" s="6"/>
      <c r="BB877" s="6"/>
      <c r="BC877" s="6"/>
      <c r="BD877" s="6"/>
      <c r="BE877" s="6"/>
      <c r="BF877" s="5"/>
      <c r="BG877" s="5"/>
      <c r="BH877" s="5"/>
      <c r="BI877" s="5"/>
      <c r="BJ877" s="5"/>
      <c r="BK877" s="5"/>
      <c r="BL877" s="5"/>
      <c r="BM877" s="5"/>
      <c r="BN877" s="5"/>
      <c r="BO877" s="5"/>
      <c r="BP877" s="5"/>
      <c r="BQ877" s="5"/>
      <c r="BR877" s="5"/>
      <c r="BS877" s="5"/>
      <c r="BT877" s="5"/>
      <c r="BU877" s="5"/>
      <c r="BV877" s="5"/>
      <c r="BW877" s="40"/>
    </row>
    <row r="878" spans="1:75" ht="15.75" customHeight="1">
      <c r="A878" s="61"/>
      <c r="B878" s="61"/>
      <c r="C878" s="1"/>
      <c r="D878" s="1"/>
      <c r="E878" s="62"/>
      <c r="F878" s="98"/>
      <c r="G878" s="98"/>
      <c r="H878" s="38"/>
      <c r="I878" s="99"/>
      <c r="J878" s="100"/>
      <c r="K878" s="100"/>
      <c r="L878" s="100"/>
      <c r="M878" s="100"/>
      <c r="N878" s="100"/>
      <c r="O878" s="100"/>
      <c r="P878" s="1"/>
      <c r="Q878" s="1"/>
      <c r="R878" s="1"/>
      <c r="S878" s="1"/>
      <c r="T878" s="1"/>
      <c r="U878" s="1"/>
      <c r="V878" s="1"/>
      <c r="W878" s="1"/>
      <c r="X878" s="6"/>
      <c r="Y878" s="101"/>
      <c r="Z878" s="102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  <c r="AL878" s="6"/>
      <c r="AM878" s="6"/>
      <c r="AN878" s="6"/>
      <c r="AO878" s="6"/>
      <c r="AP878" s="6"/>
      <c r="AQ878" s="6"/>
      <c r="AR878" s="6"/>
      <c r="AS878" s="6"/>
      <c r="AT878" s="6"/>
      <c r="AU878" s="5"/>
      <c r="AV878" s="5"/>
      <c r="AW878" s="5"/>
      <c r="AX878" s="6"/>
      <c r="AY878" s="6"/>
      <c r="AZ878" s="7"/>
      <c r="BA878" s="6"/>
      <c r="BB878" s="6"/>
      <c r="BC878" s="6"/>
      <c r="BD878" s="6"/>
      <c r="BE878" s="6"/>
      <c r="BF878" s="5"/>
      <c r="BG878" s="5"/>
      <c r="BH878" s="5"/>
      <c r="BI878" s="5"/>
      <c r="BJ878" s="5"/>
      <c r="BK878" s="5"/>
      <c r="BL878" s="5"/>
      <c r="BM878" s="5"/>
      <c r="BN878" s="5"/>
      <c r="BO878" s="5"/>
      <c r="BP878" s="5"/>
      <c r="BQ878" s="5"/>
      <c r="BR878" s="5"/>
      <c r="BS878" s="5"/>
      <c r="BT878" s="5"/>
      <c r="BU878" s="5"/>
      <c r="BV878" s="5"/>
      <c r="BW878" s="40"/>
    </row>
    <row r="879" spans="1:75" ht="15.75" customHeight="1">
      <c r="A879" s="61"/>
      <c r="B879" s="61"/>
      <c r="C879" s="1"/>
      <c r="D879" s="1"/>
      <c r="E879" s="62"/>
      <c r="F879" s="98"/>
      <c r="G879" s="98"/>
      <c r="H879" s="38"/>
      <c r="I879" s="99"/>
      <c r="J879" s="100"/>
      <c r="K879" s="100"/>
      <c r="L879" s="100"/>
      <c r="M879" s="100"/>
      <c r="N879" s="100"/>
      <c r="O879" s="100"/>
      <c r="P879" s="1"/>
      <c r="Q879" s="1"/>
      <c r="R879" s="1"/>
      <c r="S879" s="1"/>
      <c r="T879" s="1"/>
      <c r="U879" s="1"/>
      <c r="V879" s="1"/>
      <c r="W879" s="1"/>
      <c r="X879" s="6"/>
      <c r="Y879" s="101"/>
      <c r="Z879" s="102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  <c r="AL879" s="6"/>
      <c r="AM879" s="6"/>
      <c r="AN879" s="6"/>
      <c r="AO879" s="6"/>
      <c r="AP879" s="6"/>
      <c r="AQ879" s="6"/>
      <c r="AR879" s="6"/>
      <c r="AS879" s="6"/>
      <c r="AT879" s="6"/>
      <c r="AU879" s="5"/>
      <c r="AV879" s="5"/>
      <c r="AW879" s="5"/>
      <c r="AX879" s="6"/>
      <c r="AY879" s="6"/>
      <c r="AZ879" s="7"/>
      <c r="BA879" s="6"/>
      <c r="BB879" s="6"/>
      <c r="BC879" s="6"/>
      <c r="BD879" s="6"/>
      <c r="BE879" s="6"/>
      <c r="BF879" s="5"/>
      <c r="BG879" s="5"/>
      <c r="BH879" s="5"/>
      <c r="BI879" s="5"/>
      <c r="BJ879" s="5"/>
      <c r="BK879" s="5"/>
      <c r="BL879" s="5"/>
      <c r="BM879" s="5"/>
      <c r="BN879" s="5"/>
      <c r="BO879" s="5"/>
      <c r="BP879" s="5"/>
      <c r="BQ879" s="5"/>
      <c r="BR879" s="5"/>
      <c r="BS879" s="5"/>
      <c r="BT879" s="5"/>
      <c r="BU879" s="5"/>
      <c r="BV879" s="5"/>
      <c r="BW879" s="40"/>
    </row>
    <row r="880" spans="1:75" ht="15.75" customHeight="1">
      <c r="A880" s="61"/>
      <c r="B880" s="61"/>
      <c r="C880" s="1"/>
      <c r="D880" s="1"/>
      <c r="E880" s="62"/>
      <c r="F880" s="98"/>
      <c r="G880" s="98"/>
      <c r="H880" s="38"/>
      <c r="I880" s="99"/>
      <c r="J880" s="100"/>
      <c r="K880" s="100"/>
      <c r="L880" s="100"/>
      <c r="M880" s="100"/>
      <c r="N880" s="100"/>
      <c r="O880" s="100"/>
      <c r="P880" s="1"/>
      <c r="Q880" s="1"/>
      <c r="R880" s="1"/>
      <c r="S880" s="1"/>
      <c r="T880" s="1"/>
      <c r="U880" s="1"/>
      <c r="V880" s="1"/>
      <c r="W880" s="1"/>
      <c r="X880" s="6"/>
      <c r="Y880" s="101"/>
      <c r="Z880" s="102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  <c r="AL880" s="6"/>
      <c r="AM880" s="6"/>
      <c r="AN880" s="6"/>
      <c r="AO880" s="6"/>
      <c r="AP880" s="6"/>
      <c r="AQ880" s="6"/>
      <c r="AR880" s="6"/>
      <c r="AS880" s="6"/>
      <c r="AT880" s="6"/>
      <c r="AU880" s="5"/>
      <c r="AV880" s="5"/>
      <c r="AW880" s="5"/>
      <c r="AX880" s="6"/>
      <c r="AY880" s="6"/>
      <c r="AZ880" s="7"/>
      <c r="BA880" s="6"/>
      <c r="BB880" s="6"/>
      <c r="BC880" s="6"/>
      <c r="BD880" s="6"/>
      <c r="BE880" s="6"/>
      <c r="BF880" s="5"/>
      <c r="BG880" s="5"/>
      <c r="BH880" s="5"/>
      <c r="BI880" s="5"/>
      <c r="BJ880" s="5"/>
      <c r="BK880" s="5"/>
      <c r="BL880" s="5"/>
      <c r="BM880" s="5"/>
      <c r="BN880" s="5"/>
      <c r="BO880" s="5"/>
      <c r="BP880" s="5"/>
      <c r="BQ880" s="5"/>
      <c r="BR880" s="5"/>
      <c r="BS880" s="5"/>
      <c r="BT880" s="5"/>
      <c r="BU880" s="5"/>
      <c r="BV880" s="5"/>
      <c r="BW880" s="40"/>
    </row>
    <row r="881" spans="1:75" ht="15.75" customHeight="1">
      <c r="A881" s="61"/>
      <c r="B881" s="61"/>
      <c r="C881" s="1"/>
      <c r="D881" s="1"/>
      <c r="E881" s="62"/>
      <c r="F881" s="98"/>
      <c r="G881" s="98"/>
      <c r="H881" s="38"/>
      <c r="I881" s="99"/>
      <c r="J881" s="100"/>
      <c r="K881" s="100"/>
      <c r="L881" s="100"/>
      <c r="M881" s="100"/>
      <c r="N881" s="100"/>
      <c r="O881" s="100"/>
      <c r="P881" s="1"/>
      <c r="Q881" s="1"/>
      <c r="R881" s="1"/>
      <c r="S881" s="1"/>
      <c r="T881" s="1"/>
      <c r="U881" s="1"/>
      <c r="V881" s="1"/>
      <c r="W881" s="1"/>
      <c r="X881" s="6"/>
      <c r="Y881" s="101"/>
      <c r="Z881" s="102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  <c r="AL881" s="6"/>
      <c r="AM881" s="6"/>
      <c r="AN881" s="6"/>
      <c r="AO881" s="6"/>
      <c r="AP881" s="6"/>
      <c r="AQ881" s="6"/>
      <c r="AR881" s="6"/>
      <c r="AS881" s="6"/>
      <c r="AT881" s="6"/>
      <c r="AU881" s="5"/>
      <c r="AV881" s="5"/>
      <c r="AW881" s="5"/>
      <c r="AX881" s="6"/>
      <c r="AY881" s="6"/>
      <c r="AZ881" s="7"/>
      <c r="BA881" s="6"/>
      <c r="BB881" s="6"/>
      <c r="BC881" s="6"/>
      <c r="BD881" s="6"/>
      <c r="BE881" s="6"/>
      <c r="BF881" s="5"/>
      <c r="BG881" s="5"/>
      <c r="BH881" s="5"/>
      <c r="BI881" s="5"/>
      <c r="BJ881" s="5"/>
      <c r="BK881" s="5"/>
      <c r="BL881" s="5"/>
      <c r="BM881" s="5"/>
      <c r="BN881" s="5"/>
      <c r="BO881" s="5"/>
      <c r="BP881" s="5"/>
      <c r="BQ881" s="5"/>
      <c r="BR881" s="5"/>
      <c r="BS881" s="5"/>
      <c r="BT881" s="5"/>
      <c r="BU881" s="5"/>
      <c r="BV881" s="5"/>
      <c r="BW881" s="40"/>
    </row>
    <row r="882" spans="1:75" ht="15.75" customHeight="1">
      <c r="A882" s="61"/>
      <c r="B882" s="61"/>
      <c r="C882" s="1"/>
      <c r="D882" s="1"/>
      <c r="E882" s="62"/>
      <c r="F882" s="98"/>
      <c r="G882" s="98"/>
      <c r="H882" s="38"/>
      <c r="I882" s="99"/>
      <c r="J882" s="100"/>
      <c r="K882" s="100"/>
      <c r="L882" s="100"/>
      <c r="M882" s="100"/>
      <c r="N882" s="100"/>
      <c r="O882" s="100"/>
      <c r="P882" s="1"/>
      <c r="Q882" s="1"/>
      <c r="R882" s="1"/>
      <c r="S882" s="1"/>
      <c r="T882" s="1"/>
      <c r="U882" s="1"/>
      <c r="V882" s="1"/>
      <c r="W882" s="1"/>
      <c r="X882" s="6"/>
      <c r="Y882" s="101"/>
      <c r="Z882" s="102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  <c r="AL882" s="6"/>
      <c r="AM882" s="6"/>
      <c r="AN882" s="6"/>
      <c r="AO882" s="6"/>
      <c r="AP882" s="6"/>
      <c r="AQ882" s="6"/>
      <c r="AR882" s="6"/>
      <c r="AS882" s="6"/>
      <c r="AT882" s="6"/>
      <c r="AU882" s="5"/>
      <c r="AV882" s="5"/>
      <c r="AW882" s="5"/>
      <c r="AX882" s="6"/>
      <c r="AY882" s="6"/>
      <c r="AZ882" s="7"/>
      <c r="BA882" s="6"/>
      <c r="BB882" s="6"/>
      <c r="BC882" s="6"/>
      <c r="BD882" s="6"/>
      <c r="BE882" s="6"/>
      <c r="BF882" s="5"/>
      <c r="BG882" s="5"/>
      <c r="BH882" s="5"/>
      <c r="BI882" s="5"/>
      <c r="BJ882" s="5"/>
      <c r="BK882" s="5"/>
      <c r="BL882" s="5"/>
      <c r="BM882" s="5"/>
      <c r="BN882" s="5"/>
      <c r="BO882" s="5"/>
      <c r="BP882" s="5"/>
      <c r="BQ882" s="5"/>
      <c r="BR882" s="5"/>
      <c r="BS882" s="5"/>
      <c r="BT882" s="5"/>
      <c r="BU882" s="5"/>
      <c r="BV882" s="5"/>
      <c r="BW882" s="40"/>
    </row>
    <row r="883" spans="1:75" ht="15.75" customHeight="1">
      <c r="A883" s="61"/>
      <c r="B883" s="61"/>
      <c r="C883" s="1"/>
      <c r="D883" s="1"/>
      <c r="E883" s="62"/>
      <c r="F883" s="98"/>
      <c r="G883" s="98"/>
      <c r="H883" s="38"/>
      <c r="I883" s="99"/>
      <c r="J883" s="100"/>
      <c r="K883" s="100"/>
      <c r="L883" s="100"/>
      <c r="M883" s="100"/>
      <c r="N883" s="100"/>
      <c r="O883" s="100"/>
      <c r="P883" s="1"/>
      <c r="Q883" s="1"/>
      <c r="R883" s="1"/>
      <c r="S883" s="1"/>
      <c r="T883" s="1"/>
      <c r="U883" s="1"/>
      <c r="V883" s="1"/>
      <c r="W883" s="1"/>
      <c r="X883" s="6"/>
      <c r="Y883" s="101"/>
      <c r="Z883" s="102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  <c r="AL883" s="6"/>
      <c r="AM883" s="6"/>
      <c r="AN883" s="6"/>
      <c r="AO883" s="6"/>
      <c r="AP883" s="6"/>
      <c r="AQ883" s="6"/>
      <c r="AR883" s="6"/>
      <c r="AS883" s="6"/>
      <c r="AT883" s="6"/>
      <c r="AU883" s="5"/>
      <c r="AV883" s="5"/>
      <c r="AW883" s="5"/>
      <c r="AX883" s="6"/>
      <c r="AY883" s="6"/>
      <c r="AZ883" s="7"/>
      <c r="BA883" s="6"/>
      <c r="BB883" s="6"/>
      <c r="BC883" s="6"/>
      <c r="BD883" s="6"/>
      <c r="BE883" s="6"/>
      <c r="BF883" s="5"/>
      <c r="BG883" s="5"/>
      <c r="BH883" s="5"/>
      <c r="BI883" s="5"/>
      <c r="BJ883" s="5"/>
      <c r="BK883" s="5"/>
      <c r="BL883" s="5"/>
      <c r="BM883" s="5"/>
      <c r="BN883" s="5"/>
      <c r="BO883" s="5"/>
      <c r="BP883" s="5"/>
      <c r="BQ883" s="5"/>
      <c r="BR883" s="5"/>
      <c r="BS883" s="5"/>
      <c r="BT883" s="5"/>
      <c r="BU883" s="5"/>
      <c r="BV883" s="5"/>
      <c r="BW883" s="40"/>
    </row>
    <row r="884" spans="1:75" ht="15.75" customHeight="1">
      <c r="A884" s="61"/>
      <c r="B884" s="61"/>
      <c r="C884" s="1"/>
      <c r="D884" s="1"/>
      <c r="E884" s="62"/>
      <c r="F884" s="98"/>
      <c r="G884" s="98"/>
      <c r="H884" s="38"/>
      <c r="I884" s="99"/>
      <c r="J884" s="100"/>
      <c r="K884" s="100"/>
      <c r="L884" s="100"/>
      <c r="M884" s="100"/>
      <c r="N884" s="100"/>
      <c r="O884" s="100"/>
      <c r="P884" s="1"/>
      <c r="Q884" s="1"/>
      <c r="R884" s="1"/>
      <c r="S884" s="1"/>
      <c r="T884" s="1"/>
      <c r="U884" s="1"/>
      <c r="V884" s="1"/>
      <c r="W884" s="1"/>
      <c r="X884" s="6"/>
      <c r="Y884" s="101"/>
      <c r="Z884" s="102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  <c r="AL884" s="6"/>
      <c r="AM884" s="6"/>
      <c r="AN884" s="6"/>
      <c r="AO884" s="6"/>
      <c r="AP884" s="6"/>
      <c r="AQ884" s="6"/>
      <c r="AR884" s="6"/>
      <c r="AS884" s="6"/>
      <c r="AT884" s="6"/>
      <c r="AU884" s="5"/>
      <c r="AV884" s="5"/>
      <c r="AW884" s="5"/>
      <c r="AX884" s="6"/>
      <c r="AY884" s="6"/>
      <c r="AZ884" s="7"/>
      <c r="BA884" s="6"/>
      <c r="BB884" s="6"/>
      <c r="BC884" s="6"/>
      <c r="BD884" s="6"/>
      <c r="BE884" s="6"/>
      <c r="BF884" s="5"/>
      <c r="BG884" s="5"/>
      <c r="BH884" s="5"/>
      <c r="BI884" s="5"/>
      <c r="BJ884" s="5"/>
      <c r="BK884" s="5"/>
      <c r="BL884" s="5"/>
      <c r="BM884" s="5"/>
      <c r="BN884" s="5"/>
      <c r="BO884" s="5"/>
      <c r="BP884" s="5"/>
      <c r="BQ884" s="5"/>
      <c r="BR884" s="5"/>
      <c r="BS884" s="5"/>
      <c r="BT884" s="5"/>
      <c r="BU884" s="5"/>
      <c r="BV884" s="5"/>
      <c r="BW884" s="40"/>
    </row>
    <row r="885" spans="1:75" ht="15.75" customHeight="1">
      <c r="A885" s="61"/>
      <c r="B885" s="61"/>
      <c r="C885" s="1"/>
      <c r="D885" s="1"/>
      <c r="E885" s="62"/>
      <c r="F885" s="98"/>
      <c r="G885" s="98"/>
      <c r="H885" s="38"/>
      <c r="I885" s="99"/>
      <c r="J885" s="100"/>
      <c r="K885" s="100"/>
      <c r="L885" s="100"/>
      <c r="M885" s="100"/>
      <c r="N885" s="100"/>
      <c r="O885" s="100"/>
      <c r="P885" s="1"/>
      <c r="Q885" s="1"/>
      <c r="R885" s="1"/>
      <c r="S885" s="1"/>
      <c r="T885" s="1"/>
      <c r="U885" s="1"/>
      <c r="V885" s="1"/>
      <c r="W885" s="1"/>
      <c r="X885" s="6"/>
      <c r="Y885" s="101"/>
      <c r="Z885" s="102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  <c r="AL885" s="6"/>
      <c r="AM885" s="6"/>
      <c r="AN885" s="6"/>
      <c r="AO885" s="6"/>
      <c r="AP885" s="6"/>
      <c r="AQ885" s="6"/>
      <c r="AR885" s="6"/>
      <c r="AS885" s="6"/>
      <c r="AT885" s="6"/>
      <c r="AU885" s="5"/>
      <c r="AV885" s="5"/>
      <c r="AW885" s="5"/>
      <c r="AX885" s="6"/>
      <c r="AY885" s="6"/>
      <c r="AZ885" s="7"/>
      <c r="BA885" s="6"/>
      <c r="BB885" s="6"/>
      <c r="BC885" s="6"/>
      <c r="BD885" s="6"/>
      <c r="BE885" s="6"/>
      <c r="BF885" s="5"/>
      <c r="BG885" s="5"/>
      <c r="BH885" s="5"/>
      <c r="BI885" s="5"/>
      <c r="BJ885" s="5"/>
      <c r="BK885" s="5"/>
      <c r="BL885" s="5"/>
      <c r="BM885" s="5"/>
      <c r="BN885" s="5"/>
      <c r="BO885" s="5"/>
      <c r="BP885" s="5"/>
      <c r="BQ885" s="5"/>
      <c r="BR885" s="5"/>
      <c r="BS885" s="5"/>
      <c r="BT885" s="5"/>
      <c r="BU885" s="5"/>
      <c r="BV885" s="5"/>
      <c r="BW885" s="40"/>
    </row>
    <row r="886" spans="1:75" ht="15.75" customHeight="1">
      <c r="A886" s="61"/>
      <c r="B886" s="61"/>
      <c r="C886" s="1"/>
      <c r="D886" s="1"/>
      <c r="E886" s="62"/>
      <c r="F886" s="98"/>
      <c r="G886" s="98"/>
      <c r="H886" s="38"/>
      <c r="I886" s="99"/>
      <c r="J886" s="100"/>
      <c r="K886" s="100"/>
      <c r="L886" s="100"/>
      <c r="M886" s="100"/>
      <c r="N886" s="100"/>
      <c r="O886" s="100"/>
      <c r="P886" s="1"/>
      <c r="Q886" s="1"/>
      <c r="R886" s="1"/>
      <c r="S886" s="1"/>
      <c r="T886" s="1"/>
      <c r="U886" s="1"/>
      <c r="V886" s="1"/>
      <c r="W886" s="1"/>
      <c r="X886" s="6"/>
      <c r="Y886" s="101"/>
      <c r="Z886" s="102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  <c r="AL886" s="6"/>
      <c r="AM886" s="6"/>
      <c r="AN886" s="6"/>
      <c r="AO886" s="6"/>
      <c r="AP886" s="6"/>
      <c r="AQ886" s="6"/>
      <c r="AR886" s="6"/>
      <c r="AS886" s="6"/>
      <c r="AT886" s="6"/>
      <c r="AU886" s="5"/>
      <c r="AV886" s="5"/>
      <c r="AW886" s="5"/>
      <c r="AX886" s="6"/>
      <c r="AY886" s="6"/>
      <c r="AZ886" s="7"/>
      <c r="BA886" s="6"/>
      <c r="BB886" s="6"/>
      <c r="BC886" s="6"/>
      <c r="BD886" s="6"/>
      <c r="BE886" s="6"/>
      <c r="BF886" s="5"/>
      <c r="BG886" s="5"/>
      <c r="BH886" s="5"/>
      <c r="BI886" s="5"/>
      <c r="BJ886" s="5"/>
      <c r="BK886" s="5"/>
      <c r="BL886" s="5"/>
      <c r="BM886" s="5"/>
      <c r="BN886" s="5"/>
      <c r="BO886" s="5"/>
      <c r="BP886" s="5"/>
      <c r="BQ886" s="5"/>
      <c r="BR886" s="5"/>
      <c r="BS886" s="5"/>
      <c r="BT886" s="5"/>
      <c r="BU886" s="5"/>
      <c r="BV886" s="5"/>
      <c r="BW886" s="40"/>
    </row>
    <row r="887" spans="1:75" ht="15.75" customHeight="1">
      <c r="A887" s="61"/>
      <c r="B887" s="61"/>
      <c r="C887" s="1"/>
      <c r="D887" s="1"/>
      <c r="E887" s="62"/>
      <c r="F887" s="98"/>
      <c r="G887" s="98"/>
      <c r="H887" s="38"/>
      <c r="I887" s="99"/>
      <c r="J887" s="100"/>
      <c r="K887" s="100"/>
      <c r="L887" s="100"/>
      <c r="M887" s="100"/>
      <c r="N887" s="100"/>
      <c r="O887" s="100"/>
      <c r="P887" s="1"/>
      <c r="Q887" s="1"/>
      <c r="R887" s="1"/>
      <c r="S887" s="1"/>
      <c r="T887" s="1"/>
      <c r="U887" s="1"/>
      <c r="V887" s="1"/>
      <c r="W887" s="1"/>
      <c r="X887" s="6"/>
      <c r="Y887" s="101"/>
      <c r="Z887" s="102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  <c r="AL887" s="6"/>
      <c r="AM887" s="6"/>
      <c r="AN887" s="6"/>
      <c r="AO887" s="6"/>
      <c r="AP887" s="6"/>
      <c r="AQ887" s="6"/>
      <c r="AR887" s="6"/>
      <c r="AS887" s="6"/>
      <c r="AT887" s="6"/>
      <c r="AU887" s="5"/>
      <c r="AV887" s="5"/>
      <c r="AW887" s="5"/>
      <c r="AX887" s="6"/>
      <c r="AY887" s="6"/>
      <c r="AZ887" s="7"/>
      <c r="BA887" s="6"/>
      <c r="BB887" s="6"/>
      <c r="BC887" s="6"/>
      <c r="BD887" s="6"/>
      <c r="BE887" s="6"/>
      <c r="BF887" s="5"/>
      <c r="BG887" s="5"/>
      <c r="BH887" s="5"/>
      <c r="BI887" s="5"/>
      <c r="BJ887" s="5"/>
      <c r="BK887" s="5"/>
      <c r="BL887" s="5"/>
      <c r="BM887" s="5"/>
      <c r="BN887" s="5"/>
      <c r="BO887" s="5"/>
      <c r="BP887" s="5"/>
      <c r="BQ887" s="5"/>
      <c r="BR887" s="5"/>
      <c r="BS887" s="5"/>
      <c r="BT887" s="5"/>
      <c r="BU887" s="5"/>
      <c r="BV887" s="5"/>
      <c r="BW887" s="40"/>
    </row>
    <row r="888" spans="1:75" ht="15.75" customHeight="1">
      <c r="A888" s="61"/>
      <c r="B888" s="61"/>
      <c r="C888" s="1"/>
      <c r="D888" s="1"/>
      <c r="E888" s="62"/>
      <c r="F888" s="98"/>
      <c r="G888" s="98"/>
      <c r="H888" s="38"/>
      <c r="I888" s="99"/>
      <c r="J888" s="100"/>
      <c r="K888" s="100"/>
      <c r="L888" s="100"/>
      <c r="M888" s="100"/>
      <c r="N888" s="100"/>
      <c r="O888" s="100"/>
      <c r="P888" s="1"/>
      <c r="Q888" s="1"/>
      <c r="R888" s="1"/>
      <c r="S888" s="1"/>
      <c r="T888" s="1"/>
      <c r="U888" s="1"/>
      <c r="V888" s="1"/>
      <c r="W888" s="1"/>
      <c r="X888" s="6"/>
      <c r="Y888" s="101"/>
      <c r="Z888" s="102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  <c r="AL888" s="6"/>
      <c r="AM888" s="6"/>
      <c r="AN888" s="6"/>
      <c r="AO888" s="6"/>
      <c r="AP888" s="6"/>
      <c r="AQ888" s="6"/>
      <c r="AR888" s="6"/>
      <c r="AS888" s="6"/>
      <c r="AT888" s="6"/>
      <c r="AU888" s="5"/>
      <c r="AV888" s="5"/>
      <c r="AW888" s="5"/>
      <c r="AX888" s="6"/>
      <c r="AY888" s="6"/>
      <c r="AZ888" s="7"/>
      <c r="BA888" s="6"/>
      <c r="BB888" s="6"/>
      <c r="BC888" s="6"/>
      <c r="BD888" s="6"/>
      <c r="BE888" s="6"/>
      <c r="BF888" s="5"/>
      <c r="BG888" s="5"/>
      <c r="BH888" s="5"/>
      <c r="BI888" s="5"/>
      <c r="BJ888" s="5"/>
      <c r="BK888" s="5"/>
      <c r="BL888" s="5"/>
      <c r="BM888" s="5"/>
      <c r="BN888" s="5"/>
      <c r="BO888" s="5"/>
      <c r="BP888" s="5"/>
      <c r="BQ888" s="5"/>
      <c r="BR888" s="5"/>
      <c r="BS888" s="5"/>
      <c r="BT888" s="5"/>
      <c r="BU888" s="5"/>
      <c r="BV888" s="5"/>
      <c r="BW888" s="40"/>
    </row>
    <row r="889" spans="1:75" ht="15.75" customHeight="1">
      <c r="A889" s="61"/>
      <c r="B889" s="61"/>
      <c r="C889" s="1"/>
      <c r="D889" s="1"/>
      <c r="E889" s="62"/>
      <c r="F889" s="98"/>
      <c r="G889" s="98"/>
      <c r="H889" s="38"/>
      <c r="I889" s="99"/>
      <c r="J889" s="100"/>
      <c r="K889" s="100"/>
      <c r="L889" s="100"/>
      <c r="M889" s="100"/>
      <c r="N889" s="100"/>
      <c r="O889" s="100"/>
      <c r="P889" s="1"/>
      <c r="Q889" s="1"/>
      <c r="R889" s="1"/>
      <c r="S889" s="1"/>
      <c r="T889" s="1"/>
      <c r="U889" s="1"/>
      <c r="V889" s="1"/>
      <c r="W889" s="1"/>
      <c r="X889" s="6"/>
      <c r="Y889" s="101"/>
      <c r="Z889" s="102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  <c r="AL889" s="6"/>
      <c r="AM889" s="6"/>
      <c r="AN889" s="6"/>
      <c r="AO889" s="6"/>
      <c r="AP889" s="6"/>
      <c r="AQ889" s="6"/>
      <c r="AR889" s="6"/>
      <c r="AS889" s="6"/>
      <c r="AT889" s="6"/>
      <c r="AU889" s="5"/>
      <c r="AV889" s="5"/>
      <c r="AW889" s="5"/>
      <c r="AX889" s="6"/>
      <c r="AY889" s="6"/>
      <c r="AZ889" s="7"/>
      <c r="BA889" s="6"/>
      <c r="BB889" s="6"/>
      <c r="BC889" s="6"/>
      <c r="BD889" s="6"/>
      <c r="BE889" s="6"/>
      <c r="BF889" s="5"/>
      <c r="BG889" s="5"/>
      <c r="BH889" s="5"/>
      <c r="BI889" s="5"/>
      <c r="BJ889" s="5"/>
      <c r="BK889" s="5"/>
      <c r="BL889" s="5"/>
      <c r="BM889" s="5"/>
      <c r="BN889" s="5"/>
      <c r="BO889" s="5"/>
      <c r="BP889" s="5"/>
      <c r="BQ889" s="5"/>
      <c r="BR889" s="5"/>
      <c r="BS889" s="5"/>
      <c r="BT889" s="5"/>
      <c r="BU889" s="5"/>
      <c r="BV889" s="5"/>
      <c r="BW889" s="40"/>
    </row>
    <row r="890" spans="1:75" ht="15.75" customHeight="1">
      <c r="A890" s="61"/>
      <c r="B890" s="61"/>
      <c r="C890" s="1"/>
      <c r="D890" s="1"/>
      <c r="E890" s="62"/>
      <c r="F890" s="98"/>
      <c r="G890" s="98"/>
      <c r="H890" s="38"/>
      <c r="I890" s="99"/>
      <c r="J890" s="100"/>
      <c r="K890" s="100"/>
      <c r="L890" s="100"/>
      <c r="M890" s="100"/>
      <c r="N890" s="100"/>
      <c r="O890" s="100"/>
      <c r="P890" s="1"/>
      <c r="Q890" s="1"/>
      <c r="R890" s="1"/>
      <c r="S890" s="1"/>
      <c r="T890" s="1"/>
      <c r="U890" s="1"/>
      <c r="V890" s="1"/>
      <c r="W890" s="1"/>
      <c r="X890" s="6"/>
      <c r="Y890" s="101"/>
      <c r="Z890" s="102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  <c r="AL890" s="6"/>
      <c r="AM890" s="6"/>
      <c r="AN890" s="6"/>
      <c r="AO890" s="6"/>
      <c r="AP890" s="6"/>
      <c r="AQ890" s="6"/>
      <c r="AR890" s="6"/>
      <c r="AS890" s="6"/>
      <c r="AT890" s="6"/>
      <c r="AU890" s="5"/>
      <c r="AV890" s="5"/>
      <c r="AW890" s="5"/>
      <c r="AX890" s="6"/>
      <c r="AY890" s="6"/>
      <c r="AZ890" s="7"/>
      <c r="BA890" s="6"/>
      <c r="BB890" s="6"/>
      <c r="BC890" s="6"/>
      <c r="BD890" s="6"/>
      <c r="BE890" s="6"/>
      <c r="BF890" s="5"/>
      <c r="BG890" s="5"/>
      <c r="BH890" s="5"/>
      <c r="BI890" s="5"/>
      <c r="BJ890" s="5"/>
      <c r="BK890" s="5"/>
      <c r="BL890" s="5"/>
      <c r="BM890" s="5"/>
      <c r="BN890" s="5"/>
      <c r="BO890" s="5"/>
      <c r="BP890" s="5"/>
      <c r="BQ890" s="5"/>
      <c r="BR890" s="5"/>
      <c r="BS890" s="5"/>
      <c r="BT890" s="5"/>
      <c r="BU890" s="5"/>
      <c r="BV890" s="5"/>
      <c r="BW890" s="40"/>
    </row>
    <row r="891" spans="1:75" ht="15.75" customHeight="1">
      <c r="A891" s="61"/>
      <c r="B891" s="61"/>
      <c r="C891" s="1"/>
      <c r="D891" s="1"/>
      <c r="E891" s="62"/>
      <c r="F891" s="98"/>
      <c r="G891" s="98"/>
      <c r="H891" s="38"/>
      <c r="I891" s="99"/>
      <c r="J891" s="100"/>
      <c r="K891" s="100"/>
      <c r="L891" s="100"/>
      <c r="M891" s="100"/>
      <c r="N891" s="100"/>
      <c r="O891" s="100"/>
      <c r="P891" s="1"/>
      <c r="Q891" s="1"/>
      <c r="R891" s="1"/>
      <c r="S891" s="1"/>
      <c r="T891" s="1"/>
      <c r="U891" s="1"/>
      <c r="V891" s="1"/>
      <c r="W891" s="1"/>
      <c r="X891" s="6"/>
      <c r="Y891" s="101"/>
      <c r="Z891" s="102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  <c r="AL891" s="6"/>
      <c r="AM891" s="6"/>
      <c r="AN891" s="6"/>
      <c r="AO891" s="6"/>
      <c r="AP891" s="6"/>
      <c r="AQ891" s="6"/>
      <c r="AR891" s="6"/>
      <c r="AS891" s="6"/>
      <c r="AT891" s="6"/>
      <c r="AU891" s="5"/>
      <c r="AV891" s="5"/>
      <c r="AW891" s="5"/>
      <c r="AX891" s="6"/>
      <c r="AY891" s="6"/>
      <c r="AZ891" s="7"/>
      <c r="BA891" s="6"/>
      <c r="BB891" s="6"/>
      <c r="BC891" s="6"/>
      <c r="BD891" s="6"/>
      <c r="BE891" s="6"/>
      <c r="BF891" s="5"/>
      <c r="BG891" s="5"/>
      <c r="BH891" s="5"/>
      <c r="BI891" s="5"/>
      <c r="BJ891" s="5"/>
      <c r="BK891" s="5"/>
      <c r="BL891" s="5"/>
      <c r="BM891" s="5"/>
      <c r="BN891" s="5"/>
      <c r="BO891" s="5"/>
      <c r="BP891" s="5"/>
      <c r="BQ891" s="5"/>
      <c r="BR891" s="5"/>
      <c r="BS891" s="5"/>
      <c r="BT891" s="5"/>
      <c r="BU891" s="5"/>
      <c r="BV891" s="5"/>
      <c r="BW891" s="40"/>
    </row>
    <row r="892" spans="1:75" ht="15.75" customHeight="1">
      <c r="A892" s="61"/>
      <c r="B892" s="61"/>
      <c r="C892" s="1"/>
      <c r="D892" s="1"/>
      <c r="E892" s="62"/>
      <c r="F892" s="98"/>
      <c r="G892" s="98"/>
      <c r="H892" s="38"/>
      <c r="I892" s="99"/>
      <c r="J892" s="100"/>
      <c r="K892" s="100"/>
      <c r="L892" s="100"/>
      <c r="M892" s="100"/>
      <c r="N892" s="100"/>
      <c r="O892" s="100"/>
      <c r="P892" s="1"/>
      <c r="Q892" s="1"/>
      <c r="R892" s="1"/>
      <c r="S892" s="1"/>
      <c r="T892" s="1"/>
      <c r="U892" s="1"/>
      <c r="V892" s="1"/>
      <c r="W892" s="1"/>
      <c r="X892" s="6"/>
      <c r="Y892" s="101"/>
      <c r="Z892" s="102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  <c r="AL892" s="6"/>
      <c r="AM892" s="6"/>
      <c r="AN892" s="6"/>
      <c r="AO892" s="6"/>
      <c r="AP892" s="6"/>
      <c r="AQ892" s="6"/>
      <c r="AR892" s="6"/>
      <c r="AS892" s="6"/>
      <c r="AT892" s="6"/>
      <c r="AU892" s="5"/>
      <c r="AV892" s="5"/>
      <c r="AW892" s="5"/>
      <c r="AX892" s="6"/>
      <c r="AY892" s="6"/>
      <c r="AZ892" s="7"/>
      <c r="BA892" s="6"/>
      <c r="BB892" s="6"/>
      <c r="BC892" s="6"/>
      <c r="BD892" s="6"/>
      <c r="BE892" s="6"/>
      <c r="BF892" s="5"/>
      <c r="BG892" s="5"/>
      <c r="BH892" s="5"/>
      <c r="BI892" s="5"/>
      <c r="BJ892" s="5"/>
      <c r="BK892" s="5"/>
      <c r="BL892" s="5"/>
      <c r="BM892" s="5"/>
      <c r="BN892" s="5"/>
      <c r="BO892" s="5"/>
      <c r="BP892" s="5"/>
      <c r="BQ892" s="5"/>
      <c r="BR892" s="5"/>
      <c r="BS892" s="5"/>
      <c r="BT892" s="5"/>
      <c r="BU892" s="5"/>
      <c r="BV892" s="5"/>
      <c r="BW892" s="40"/>
    </row>
    <row r="893" spans="1:75" ht="15.75" customHeight="1">
      <c r="A893" s="61"/>
      <c r="B893" s="61"/>
      <c r="C893" s="1"/>
      <c r="D893" s="1"/>
      <c r="E893" s="62"/>
      <c r="F893" s="98"/>
      <c r="G893" s="98"/>
      <c r="H893" s="38"/>
      <c r="I893" s="99"/>
      <c r="J893" s="100"/>
      <c r="K893" s="100"/>
      <c r="L893" s="100"/>
      <c r="M893" s="100"/>
      <c r="N893" s="100"/>
      <c r="O893" s="100"/>
      <c r="P893" s="1"/>
      <c r="Q893" s="1"/>
      <c r="R893" s="1"/>
      <c r="S893" s="1"/>
      <c r="T893" s="1"/>
      <c r="U893" s="1"/>
      <c r="V893" s="1"/>
      <c r="W893" s="1"/>
      <c r="X893" s="6"/>
      <c r="Y893" s="101"/>
      <c r="Z893" s="102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  <c r="AL893" s="6"/>
      <c r="AM893" s="6"/>
      <c r="AN893" s="6"/>
      <c r="AO893" s="6"/>
      <c r="AP893" s="6"/>
      <c r="AQ893" s="6"/>
      <c r="AR893" s="6"/>
      <c r="AS893" s="6"/>
      <c r="AT893" s="6"/>
      <c r="AU893" s="5"/>
      <c r="AV893" s="5"/>
      <c r="AW893" s="5"/>
      <c r="AX893" s="6"/>
      <c r="AY893" s="6"/>
      <c r="AZ893" s="7"/>
      <c r="BA893" s="6"/>
      <c r="BB893" s="6"/>
      <c r="BC893" s="6"/>
      <c r="BD893" s="6"/>
      <c r="BE893" s="6"/>
      <c r="BF893" s="5"/>
      <c r="BG893" s="5"/>
      <c r="BH893" s="5"/>
      <c r="BI893" s="5"/>
      <c r="BJ893" s="5"/>
      <c r="BK893" s="5"/>
      <c r="BL893" s="5"/>
      <c r="BM893" s="5"/>
      <c r="BN893" s="5"/>
      <c r="BO893" s="5"/>
      <c r="BP893" s="5"/>
      <c r="BQ893" s="5"/>
      <c r="BR893" s="5"/>
      <c r="BS893" s="5"/>
      <c r="BT893" s="5"/>
      <c r="BU893" s="5"/>
      <c r="BV893" s="5"/>
      <c r="BW893" s="40"/>
    </row>
    <row r="894" spans="1:75" ht="15.75" customHeight="1">
      <c r="A894" s="61"/>
      <c r="B894" s="61"/>
      <c r="C894" s="1"/>
      <c r="D894" s="1"/>
      <c r="E894" s="62"/>
      <c r="F894" s="98"/>
      <c r="G894" s="98"/>
      <c r="H894" s="38"/>
      <c r="I894" s="99"/>
      <c r="J894" s="100"/>
      <c r="K894" s="100"/>
      <c r="L894" s="100"/>
      <c r="M894" s="100"/>
      <c r="N894" s="100"/>
      <c r="O894" s="100"/>
      <c r="P894" s="1"/>
      <c r="Q894" s="1"/>
      <c r="R894" s="1"/>
      <c r="S894" s="1"/>
      <c r="T894" s="1"/>
      <c r="U894" s="1"/>
      <c r="V894" s="1"/>
      <c r="W894" s="1"/>
      <c r="X894" s="6"/>
      <c r="Y894" s="101"/>
      <c r="Z894" s="102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  <c r="AL894" s="6"/>
      <c r="AM894" s="6"/>
      <c r="AN894" s="6"/>
      <c r="AO894" s="6"/>
      <c r="AP894" s="6"/>
      <c r="AQ894" s="6"/>
      <c r="AR894" s="6"/>
      <c r="AS894" s="6"/>
      <c r="AT894" s="6"/>
      <c r="AU894" s="5"/>
      <c r="AV894" s="5"/>
      <c r="AW894" s="5"/>
      <c r="AX894" s="6"/>
      <c r="AY894" s="6"/>
      <c r="AZ894" s="7"/>
      <c r="BA894" s="6"/>
      <c r="BB894" s="6"/>
      <c r="BC894" s="6"/>
      <c r="BD894" s="6"/>
      <c r="BE894" s="6"/>
      <c r="BF894" s="5"/>
      <c r="BG894" s="5"/>
      <c r="BH894" s="5"/>
      <c r="BI894" s="5"/>
      <c r="BJ894" s="5"/>
      <c r="BK894" s="5"/>
      <c r="BL894" s="5"/>
      <c r="BM894" s="5"/>
      <c r="BN894" s="5"/>
      <c r="BO894" s="5"/>
      <c r="BP894" s="5"/>
      <c r="BQ894" s="5"/>
      <c r="BR894" s="5"/>
      <c r="BS894" s="5"/>
      <c r="BT894" s="5"/>
      <c r="BU894" s="5"/>
      <c r="BV894" s="5"/>
      <c r="BW894" s="40"/>
    </row>
    <row r="895" spans="1:75" ht="15.75" customHeight="1">
      <c r="A895" s="61"/>
      <c r="B895" s="61"/>
      <c r="C895" s="1"/>
      <c r="D895" s="1"/>
      <c r="E895" s="62"/>
      <c r="F895" s="98"/>
      <c r="G895" s="98"/>
      <c r="H895" s="38"/>
      <c r="I895" s="99"/>
      <c r="J895" s="100"/>
      <c r="K895" s="100"/>
      <c r="L895" s="100"/>
      <c r="M895" s="100"/>
      <c r="N895" s="100"/>
      <c r="O895" s="100"/>
      <c r="P895" s="1"/>
      <c r="Q895" s="1"/>
      <c r="R895" s="1"/>
      <c r="S895" s="1"/>
      <c r="T895" s="1"/>
      <c r="U895" s="1"/>
      <c r="V895" s="1"/>
      <c r="W895" s="1"/>
      <c r="X895" s="6"/>
      <c r="Y895" s="101"/>
      <c r="Z895" s="102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  <c r="AL895" s="6"/>
      <c r="AM895" s="6"/>
      <c r="AN895" s="6"/>
      <c r="AO895" s="6"/>
      <c r="AP895" s="6"/>
      <c r="AQ895" s="6"/>
      <c r="AR895" s="6"/>
      <c r="AS895" s="6"/>
      <c r="AT895" s="6"/>
      <c r="AU895" s="5"/>
      <c r="AV895" s="5"/>
      <c r="AW895" s="5"/>
      <c r="AX895" s="6"/>
      <c r="AY895" s="6"/>
      <c r="AZ895" s="7"/>
      <c r="BA895" s="6"/>
      <c r="BB895" s="6"/>
      <c r="BC895" s="6"/>
      <c r="BD895" s="6"/>
      <c r="BE895" s="6"/>
      <c r="BF895" s="5"/>
      <c r="BG895" s="5"/>
      <c r="BH895" s="5"/>
      <c r="BI895" s="5"/>
      <c r="BJ895" s="5"/>
      <c r="BK895" s="5"/>
      <c r="BL895" s="5"/>
      <c r="BM895" s="5"/>
      <c r="BN895" s="5"/>
      <c r="BO895" s="5"/>
      <c r="BP895" s="5"/>
      <c r="BQ895" s="5"/>
      <c r="BR895" s="5"/>
      <c r="BS895" s="5"/>
      <c r="BT895" s="5"/>
      <c r="BU895" s="5"/>
      <c r="BV895" s="5"/>
      <c r="BW895" s="40"/>
    </row>
    <row r="896" spans="1:75" ht="15.75" customHeight="1">
      <c r="A896" s="61"/>
      <c r="B896" s="61"/>
      <c r="C896" s="1"/>
      <c r="D896" s="1"/>
      <c r="E896" s="62"/>
      <c r="F896" s="98"/>
      <c r="G896" s="98"/>
      <c r="H896" s="38"/>
      <c r="I896" s="99"/>
      <c r="J896" s="100"/>
      <c r="K896" s="100"/>
      <c r="L896" s="100"/>
      <c r="M896" s="100"/>
      <c r="N896" s="100"/>
      <c r="O896" s="100"/>
      <c r="P896" s="1"/>
      <c r="Q896" s="1"/>
      <c r="R896" s="1"/>
      <c r="S896" s="1"/>
      <c r="T896" s="1"/>
      <c r="U896" s="1"/>
      <c r="V896" s="1"/>
      <c r="W896" s="1"/>
      <c r="X896" s="6"/>
      <c r="Y896" s="101"/>
      <c r="Z896" s="102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  <c r="AL896" s="6"/>
      <c r="AM896" s="6"/>
      <c r="AN896" s="6"/>
      <c r="AO896" s="6"/>
      <c r="AP896" s="6"/>
      <c r="AQ896" s="6"/>
      <c r="AR896" s="6"/>
      <c r="AS896" s="6"/>
      <c r="AT896" s="6"/>
      <c r="AU896" s="5"/>
      <c r="AV896" s="5"/>
      <c r="AW896" s="5"/>
      <c r="AX896" s="6"/>
      <c r="AY896" s="6"/>
      <c r="AZ896" s="7"/>
      <c r="BA896" s="6"/>
      <c r="BB896" s="6"/>
      <c r="BC896" s="6"/>
      <c r="BD896" s="6"/>
      <c r="BE896" s="6"/>
      <c r="BF896" s="5"/>
      <c r="BG896" s="5"/>
      <c r="BH896" s="5"/>
      <c r="BI896" s="5"/>
      <c r="BJ896" s="5"/>
      <c r="BK896" s="5"/>
      <c r="BL896" s="5"/>
      <c r="BM896" s="5"/>
      <c r="BN896" s="5"/>
      <c r="BO896" s="5"/>
      <c r="BP896" s="5"/>
      <c r="BQ896" s="5"/>
      <c r="BR896" s="5"/>
      <c r="BS896" s="5"/>
      <c r="BT896" s="5"/>
      <c r="BU896" s="5"/>
      <c r="BV896" s="5"/>
      <c r="BW896" s="40"/>
    </row>
    <row r="897" spans="1:75" ht="15.75" customHeight="1">
      <c r="A897" s="61"/>
      <c r="B897" s="61"/>
      <c r="C897" s="1"/>
      <c r="D897" s="1"/>
      <c r="E897" s="62"/>
      <c r="F897" s="98"/>
      <c r="G897" s="98"/>
      <c r="H897" s="38"/>
      <c r="I897" s="99"/>
      <c r="J897" s="100"/>
      <c r="K897" s="100"/>
      <c r="L897" s="100"/>
      <c r="M897" s="100"/>
      <c r="N897" s="100"/>
      <c r="O897" s="100"/>
      <c r="P897" s="1"/>
      <c r="Q897" s="1"/>
      <c r="R897" s="1"/>
      <c r="S897" s="1"/>
      <c r="T897" s="1"/>
      <c r="U897" s="1"/>
      <c r="V897" s="1"/>
      <c r="W897" s="1"/>
      <c r="X897" s="6"/>
      <c r="Y897" s="101"/>
      <c r="Z897" s="102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  <c r="AL897" s="6"/>
      <c r="AM897" s="6"/>
      <c r="AN897" s="6"/>
      <c r="AO897" s="6"/>
      <c r="AP897" s="6"/>
      <c r="AQ897" s="6"/>
      <c r="AR897" s="6"/>
      <c r="AS897" s="6"/>
      <c r="AT897" s="6"/>
      <c r="AU897" s="5"/>
      <c r="AV897" s="5"/>
      <c r="AW897" s="5"/>
      <c r="AX897" s="6"/>
      <c r="AY897" s="6"/>
      <c r="AZ897" s="7"/>
      <c r="BA897" s="6"/>
      <c r="BB897" s="6"/>
      <c r="BC897" s="6"/>
      <c r="BD897" s="6"/>
      <c r="BE897" s="6"/>
      <c r="BF897" s="5"/>
      <c r="BG897" s="5"/>
      <c r="BH897" s="5"/>
      <c r="BI897" s="5"/>
      <c r="BJ897" s="5"/>
      <c r="BK897" s="5"/>
      <c r="BL897" s="5"/>
      <c r="BM897" s="5"/>
      <c r="BN897" s="5"/>
      <c r="BO897" s="5"/>
      <c r="BP897" s="5"/>
      <c r="BQ897" s="5"/>
      <c r="BR897" s="5"/>
      <c r="BS897" s="5"/>
      <c r="BT897" s="5"/>
      <c r="BU897" s="5"/>
      <c r="BV897" s="5"/>
      <c r="BW897" s="40"/>
    </row>
    <row r="898" spans="1:75" ht="15.75" customHeight="1">
      <c r="A898" s="61"/>
      <c r="B898" s="61"/>
      <c r="C898" s="1"/>
      <c r="D898" s="1"/>
      <c r="E898" s="62"/>
      <c r="F898" s="98"/>
      <c r="G898" s="98"/>
      <c r="H898" s="38"/>
      <c r="I898" s="99"/>
      <c r="J898" s="100"/>
      <c r="K898" s="100"/>
      <c r="L898" s="100"/>
      <c r="M898" s="100"/>
      <c r="N898" s="100"/>
      <c r="O898" s="100"/>
      <c r="P898" s="1"/>
      <c r="Q898" s="1"/>
      <c r="R898" s="1"/>
      <c r="S898" s="1"/>
      <c r="T898" s="1"/>
      <c r="U898" s="1"/>
      <c r="V898" s="1"/>
      <c r="W898" s="1"/>
      <c r="X898" s="6"/>
      <c r="Y898" s="101"/>
      <c r="Z898" s="102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  <c r="AL898" s="6"/>
      <c r="AM898" s="6"/>
      <c r="AN898" s="6"/>
      <c r="AO898" s="6"/>
      <c r="AP898" s="6"/>
      <c r="AQ898" s="6"/>
      <c r="AR898" s="6"/>
      <c r="AS898" s="6"/>
      <c r="AT898" s="6"/>
      <c r="AU898" s="5"/>
      <c r="AV898" s="5"/>
      <c r="AW898" s="5"/>
      <c r="AX898" s="6"/>
      <c r="AY898" s="6"/>
      <c r="AZ898" s="7"/>
      <c r="BA898" s="6"/>
      <c r="BB898" s="6"/>
      <c r="BC898" s="6"/>
      <c r="BD898" s="6"/>
      <c r="BE898" s="6"/>
      <c r="BF898" s="5"/>
      <c r="BG898" s="5"/>
      <c r="BH898" s="5"/>
      <c r="BI898" s="5"/>
      <c r="BJ898" s="5"/>
      <c r="BK898" s="5"/>
      <c r="BL898" s="5"/>
      <c r="BM898" s="5"/>
      <c r="BN898" s="5"/>
      <c r="BO898" s="5"/>
      <c r="BP898" s="5"/>
      <c r="BQ898" s="5"/>
      <c r="BR898" s="5"/>
      <c r="BS898" s="5"/>
      <c r="BT898" s="5"/>
      <c r="BU898" s="5"/>
      <c r="BV898" s="5"/>
      <c r="BW898" s="40"/>
    </row>
    <row r="899" spans="1:75" ht="15.75" customHeight="1">
      <c r="A899" s="61"/>
      <c r="B899" s="61"/>
      <c r="C899" s="1"/>
      <c r="D899" s="1"/>
      <c r="E899" s="62"/>
      <c r="F899" s="98"/>
      <c r="G899" s="98"/>
      <c r="H899" s="38"/>
      <c r="I899" s="99"/>
      <c r="J899" s="100"/>
      <c r="K899" s="100"/>
      <c r="L899" s="100"/>
      <c r="M899" s="100"/>
      <c r="N899" s="100"/>
      <c r="O899" s="100"/>
      <c r="P899" s="1"/>
      <c r="Q899" s="1"/>
      <c r="R899" s="1"/>
      <c r="S899" s="1"/>
      <c r="T899" s="1"/>
      <c r="U899" s="1"/>
      <c r="V899" s="1"/>
      <c r="W899" s="1"/>
      <c r="X899" s="6"/>
      <c r="Y899" s="101"/>
      <c r="Z899" s="102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  <c r="AL899" s="6"/>
      <c r="AM899" s="6"/>
      <c r="AN899" s="6"/>
      <c r="AO899" s="6"/>
      <c r="AP899" s="6"/>
      <c r="AQ899" s="6"/>
      <c r="AR899" s="6"/>
      <c r="AS899" s="6"/>
      <c r="AT899" s="6"/>
      <c r="AU899" s="5"/>
      <c r="AV899" s="5"/>
      <c r="AW899" s="5"/>
      <c r="AX899" s="6"/>
      <c r="AY899" s="6"/>
      <c r="AZ899" s="7"/>
      <c r="BA899" s="6"/>
      <c r="BB899" s="6"/>
      <c r="BC899" s="6"/>
      <c r="BD899" s="6"/>
      <c r="BE899" s="6"/>
      <c r="BF899" s="5"/>
      <c r="BG899" s="5"/>
      <c r="BH899" s="5"/>
      <c r="BI899" s="5"/>
      <c r="BJ899" s="5"/>
      <c r="BK899" s="5"/>
      <c r="BL899" s="5"/>
      <c r="BM899" s="5"/>
      <c r="BN899" s="5"/>
      <c r="BO899" s="5"/>
      <c r="BP899" s="5"/>
      <c r="BQ899" s="5"/>
      <c r="BR899" s="5"/>
      <c r="BS899" s="5"/>
      <c r="BT899" s="5"/>
      <c r="BU899" s="5"/>
      <c r="BV899" s="5"/>
      <c r="BW899" s="40"/>
    </row>
    <row r="900" spans="1:75" ht="15.75" customHeight="1">
      <c r="A900" s="61"/>
      <c r="B900" s="61"/>
      <c r="C900" s="1"/>
      <c r="D900" s="1"/>
      <c r="E900" s="62"/>
      <c r="F900" s="98"/>
      <c r="G900" s="98"/>
      <c r="H900" s="38"/>
      <c r="I900" s="99"/>
      <c r="J900" s="100"/>
      <c r="K900" s="100"/>
      <c r="L900" s="100"/>
      <c r="M900" s="100"/>
      <c r="N900" s="100"/>
      <c r="O900" s="100"/>
      <c r="P900" s="1"/>
      <c r="Q900" s="1"/>
      <c r="R900" s="1"/>
      <c r="S900" s="1"/>
      <c r="T900" s="1"/>
      <c r="U900" s="1"/>
      <c r="V900" s="1"/>
      <c r="W900" s="1"/>
      <c r="X900" s="6"/>
      <c r="Y900" s="101"/>
      <c r="Z900" s="102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  <c r="AL900" s="6"/>
      <c r="AM900" s="6"/>
      <c r="AN900" s="6"/>
      <c r="AO900" s="6"/>
      <c r="AP900" s="6"/>
      <c r="AQ900" s="6"/>
      <c r="AR900" s="6"/>
      <c r="AS900" s="6"/>
      <c r="AT900" s="6"/>
      <c r="AU900" s="5"/>
      <c r="AV900" s="5"/>
      <c r="AW900" s="5"/>
      <c r="AX900" s="6"/>
      <c r="AY900" s="6"/>
      <c r="AZ900" s="7"/>
      <c r="BA900" s="6"/>
      <c r="BB900" s="6"/>
      <c r="BC900" s="6"/>
      <c r="BD900" s="6"/>
      <c r="BE900" s="6"/>
      <c r="BF900" s="5"/>
      <c r="BG900" s="5"/>
      <c r="BH900" s="5"/>
      <c r="BI900" s="5"/>
      <c r="BJ900" s="5"/>
      <c r="BK900" s="5"/>
      <c r="BL900" s="5"/>
      <c r="BM900" s="5"/>
      <c r="BN900" s="5"/>
      <c r="BO900" s="5"/>
      <c r="BP900" s="5"/>
      <c r="BQ900" s="5"/>
      <c r="BR900" s="5"/>
      <c r="BS900" s="5"/>
      <c r="BT900" s="5"/>
      <c r="BU900" s="5"/>
      <c r="BV900" s="5"/>
      <c r="BW900" s="40"/>
    </row>
    <row r="901" spans="1:75" ht="15.75" customHeight="1">
      <c r="A901" s="61"/>
      <c r="B901" s="61"/>
      <c r="C901" s="1"/>
      <c r="D901" s="1"/>
      <c r="E901" s="62"/>
      <c r="F901" s="98"/>
      <c r="G901" s="98"/>
      <c r="H901" s="38"/>
      <c r="I901" s="99"/>
      <c r="J901" s="100"/>
      <c r="K901" s="100"/>
      <c r="L901" s="100"/>
      <c r="M901" s="100"/>
      <c r="N901" s="100"/>
      <c r="O901" s="100"/>
      <c r="P901" s="1"/>
      <c r="Q901" s="1"/>
      <c r="R901" s="1"/>
      <c r="S901" s="1"/>
      <c r="T901" s="1"/>
      <c r="U901" s="1"/>
      <c r="V901" s="1"/>
      <c r="W901" s="1"/>
      <c r="X901" s="6"/>
      <c r="Y901" s="101"/>
      <c r="Z901" s="102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  <c r="AL901" s="6"/>
      <c r="AM901" s="6"/>
      <c r="AN901" s="6"/>
      <c r="AO901" s="6"/>
      <c r="AP901" s="6"/>
      <c r="AQ901" s="6"/>
      <c r="AR901" s="6"/>
      <c r="AS901" s="6"/>
      <c r="AT901" s="6"/>
      <c r="AU901" s="5"/>
      <c r="AV901" s="5"/>
      <c r="AW901" s="5"/>
      <c r="AX901" s="6"/>
      <c r="AY901" s="6"/>
      <c r="AZ901" s="7"/>
      <c r="BA901" s="6"/>
      <c r="BB901" s="6"/>
      <c r="BC901" s="6"/>
      <c r="BD901" s="6"/>
      <c r="BE901" s="6"/>
      <c r="BF901" s="5"/>
      <c r="BG901" s="5"/>
      <c r="BH901" s="5"/>
      <c r="BI901" s="5"/>
      <c r="BJ901" s="5"/>
      <c r="BK901" s="5"/>
      <c r="BL901" s="5"/>
      <c r="BM901" s="5"/>
      <c r="BN901" s="5"/>
      <c r="BO901" s="5"/>
      <c r="BP901" s="5"/>
      <c r="BQ901" s="5"/>
      <c r="BR901" s="5"/>
      <c r="BS901" s="5"/>
      <c r="BT901" s="5"/>
      <c r="BU901" s="5"/>
      <c r="BV901" s="5"/>
      <c r="BW901" s="40"/>
    </row>
    <row r="902" spans="1:75" ht="15.75" customHeight="1">
      <c r="A902" s="61"/>
      <c r="B902" s="61"/>
      <c r="C902" s="1"/>
      <c r="D902" s="1"/>
      <c r="E902" s="62"/>
      <c r="F902" s="98"/>
      <c r="G902" s="98"/>
      <c r="H902" s="38"/>
      <c r="I902" s="99"/>
      <c r="J902" s="100"/>
      <c r="K902" s="100"/>
      <c r="L902" s="100"/>
      <c r="M902" s="100"/>
      <c r="N902" s="100"/>
      <c r="O902" s="100"/>
      <c r="P902" s="1"/>
      <c r="Q902" s="1"/>
      <c r="R902" s="1"/>
      <c r="S902" s="1"/>
      <c r="T902" s="1"/>
      <c r="U902" s="1"/>
      <c r="V902" s="1"/>
      <c r="W902" s="1"/>
      <c r="X902" s="6"/>
      <c r="Y902" s="101"/>
      <c r="Z902" s="102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  <c r="AL902" s="6"/>
      <c r="AM902" s="6"/>
      <c r="AN902" s="6"/>
      <c r="AO902" s="6"/>
      <c r="AP902" s="6"/>
      <c r="AQ902" s="6"/>
      <c r="AR902" s="6"/>
      <c r="AS902" s="6"/>
      <c r="AT902" s="6"/>
      <c r="AU902" s="5"/>
      <c r="AV902" s="5"/>
      <c r="AW902" s="5"/>
      <c r="AX902" s="6"/>
      <c r="AY902" s="6"/>
      <c r="AZ902" s="7"/>
      <c r="BA902" s="6"/>
      <c r="BB902" s="6"/>
      <c r="BC902" s="6"/>
      <c r="BD902" s="6"/>
      <c r="BE902" s="6"/>
      <c r="BF902" s="5"/>
      <c r="BG902" s="5"/>
      <c r="BH902" s="5"/>
      <c r="BI902" s="5"/>
      <c r="BJ902" s="5"/>
      <c r="BK902" s="5"/>
      <c r="BL902" s="5"/>
      <c r="BM902" s="5"/>
      <c r="BN902" s="5"/>
      <c r="BO902" s="5"/>
      <c r="BP902" s="5"/>
      <c r="BQ902" s="5"/>
      <c r="BR902" s="5"/>
      <c r="BS902" s="5"/>
      <c r="BT902" s="5"/>
      <c r="BU902" s="5"/>
      <c r="BV902" s="5"/>
      <c r="BW902" s="40"/>
    </row>
    <row r="903" spans="1:75" ht="15.75" customHeight="1">
      <c r="A903" s="61"/>
      <c r="B903" s="61"/>
      <c r="C903" s="1"/>
      <c r="D903" s="1"/>
      <c r="E903" s="62"/>
      <c r="F903" s="98"/>
      <c r="G903" s="98"/>
      <c r="H903" s="38"/>
      <c r="I903" s="99"/>
      <c r="J903" s="100"/>
      <c r="K903" s="100"/>
      <c r="L903" s="100"/>
      <c r="M903" s="100"/>
      <c r="N903" s="100"/>
      <c r="O903" s="100"/>
      <c r="P903" s="1"/>
      <c r="Q903" s="1"/>
      <c r="R903" s="1"/>
      <c r="S903" s="1"/>
      <c r="T903" s="1"/>
      <c r="U903" s="1"/>
      <c r="V903" s="1"/>
      <c r="W903" s="1"/>
      <c r="X903" s="6"/>
      <c r="Y903" s="101"/>
      <c r="Z903" s="102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  <c r="AL903" s="6"/>
      <c r="AM903" s="6"/>
      <c r="AN903" s="6"/>
      <c r="AO903" s="6"/>
      <c r="AP903" s="6"/>
      <c r="AQ903" s="6"/>
      <c r="AR903" s="6"/>
      <c r="AS903" s="6"/>
      <c r="AT903" s="6"/>
      <c r="AU903" s="5"/>
      <c r="AV903" s="5"/>
      <c r="AW903" s="5"/>
      <c r="AX903" s="6"/>
      <c r="AY903" s="6"/>
      <c r="AZ903" s="7"/>
      <c r="BA903" s="6"/>
      <c r="BB903" s="6"/>
      <c r="BC903" s="6"/>
      <c r="BD903" s="6"/>
      <c r="BE903" s="6"/>
      <c r="BF903" s="5"/>
      <c r="BG903" s="5"/>
      <c r="BH903" s="5"/>
      <c r="BI903" s="5"/>
      <c r="BJ903" s="5"/>
      <c r="BK903" s="5"/>
      <c r="BL903" s="5"/>
      <c r="BM903" s="5"/>
      <c r="BN903" s="5"/>
      <c r="BO903" s="5"/>
      <c r="BP903" s="5"/>
      <c r="BQ903" s="5"/>
      <c r="BR903" s="5"/>
      <c r="BS903" s="5"/>
      <c r="BT903" s="5"/>
      <c r="BU903" s="5"/>
      <c r="BV903" s="5"/>
      <c r="BW903" s="40"/>
    </row>
    <row r="904" spans="1:75" ht="15.75" customHeight="1">
      <c r="A904" s="61"/>
      <c r="B904" s="61"/>
      <c r="C904" s="1"/>
      <c r="D904" s="1"/>
      <c r="E904" s="62"/>
      <c r="F904" s="98"/>
      <c r="G904" s="98"/>
      <c r="H904" s="38"/>
      <c r="I904" s="99"/>
      <c r="J904" s="100"/>
      <c r="K904" s="100"/>
      <c r="L904" s="100"/>
      <c r="M904" s="100"/>
      <c r="N904" s="100"/>
      <c r="O904" s="100"/>
      <c r="P904" s="1"/>
      <c r="Q904" s="1"/>
      <c r="R904" s="1"/>
      <c r="S904" s="1"/>
      <c r="T904" s="1"/>
      <c r="U904" s="1"/>
      <c r="V904" s="1"/>
      <c r="W904" s="1"/>
      <c r="X904" s="6"/>
      <c r="Y904" s="101"/>
      <c r="Z904" s="102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  <c r="AL904" s="6"/>
      <c r="AM904" s="6"/>
      <c r="AN904" s="6"/>
      <c r="AO904" s="6"/>
      <c r="AP904" s="6"/>
      <c r="AQ904" s="6"/>
      <c r="AR904" s="6"/>
      <c r="AS904" s="6"/>
      <c r="AT904" s="6"/>
      <c r="AU904" s="5"/>
      <c r="AV904" s="5"/>
      <c r="AW904" s="5"/>
      <c r="AX904" s="6"/>
      <c r="AY904" s="6"/>
      <c r="AZ904" s="7"/>
      <c r="BA904" s="6"/>
      <c r="BB904" s="6"/>
      <c r="BC904" s="6"/>
      <c r="BD904" s="6"/>
      <c r="BE904" s="6"/>
      <c r="BF904" s="5"/>
      <c r="BG904" s="5"/>
      <c r="BH904" s="5"/>
      <c r="BI904" s="5"/>
      <c r="BJ904" s="5"/>
      <c r="BK904" s="5"/>
      <c r="BL904" s="5"/>
      <c r="BM904" s="5"/>
      <c r="BN904" s="5"/>
      <c r="BO904" s="5"/>
      <c r="BP904" s="5"/>
      <c r="BQ904" s="5"/>
      <c r="BR904" s="5"/>
      <c r="BS904" s="5"/>
      <c r="BT904" s="5"/>
      <c r="BU904" s="5"/>
      <c r="BV904" s="5"/>
      <c r="BW904" s="40"/>
    </row>
    <row r="905" spans="1:75" ht="15.75" customHeight="1">
      <c r="A905" s="61"/>
      <c r="B905" s="61"/>
      <c r="C905" s="1"/>
      <c r="D905" s="1"/>
      <c r="E905" s="62"/>
      <c r="F905" s="98"/>
      <c r="G905" s="98"/>
      <c r="H905" s="38"/>
      <c r="I905" s="99"/>
      <c r="J905" s="100"/>
      <c r="K905" s="100"/>
      <c r="L905" s="100"/>
      <c r="M905" s="100"/>
      <c r="N905" s="100"/>
      <c r="O905" s="100"/>
      <c r="P905" s="1"/>
      <c r="Q905" s="1"/>
      <c r="R905" s="1"/>
      <c r="S905" s="1"/>
      <c r="T905" s="1"/>
      <c r="U905" s="1"/>
      <c r="V905" s="1"/>
      <c r="W905" s="1"/>
      <c r="X905" s="6"/>
      <c r="Y905" s="101"/>
      <c r="Z905" s="102"/>
      <c r="AA905" s="6"/>
      <c r="AB905" s="6"/>
      <c r="AC905" s="6"/>
      <c r="AD905" s="6"/>
      <c r="AE905" s="6"/>
      <c r="AF905" s="6"/>
      <c r="AG905" s="6"/>
      <c r="AH905" s="6"/>
      <c r="AI905" s="6"/>
      <c r="AJ905" s="6"/>
      <c r="AK905" s="6"/>
      <c r="AL905" s="6"/>
      <c r="AM905" s="6"/>
      <c r="AN905" s="6"/>
      <c r="AO905" s="6"/>
      <c r="AP905" s="6"/>
      <c r="AQ905" s="6"/>
      <c r="AR905" s="6"/>
      <c r="AS905" s="6"/>
      <c r="AT905" s="6"/>
      <c r="AU905" s="5"/>
      <c r="AV905" s="5"/>
      <c r="AW905" s="5"/>
      <c r="AX905" s="6"/>
      <c r="AY905" s="6"/>
      <c r="AZ905" s="7"/>
      <c r="BA905" s="6"/>
      <c r="BB905" s="6"/>
      <c r="BC905" s="6"/>
      <c r="BD905" s="6"/>
      <c r="BE905" s="6"/>
      <c r="BF905" s="5"/>
      <c r="BG905" s="5"/>
      <c r="BH905" s="5"/>
      <c r="BI905" s="5"/>
      <c r="BJ905" s="5"/>
      <c r="BK905" s="5"/>
      <c r="BL905" s="5"/>
      <c r="BM905" s="5"/>
      <c r="BN905" s="5"/>
      <c r="BO905" s="5"/>
      <c r="BP905" s="5"/>
      <c r="BQ905" s="5"/>
      <c r="BR905" s="5"/>
      <c r="BS905" s="5"/>
      <c r="BT905" s="5"/>
      <c r="BU905" s="5"/>
      <c r="BV905" s="5"/>
      <c r="BW905" s="40"/>
    </row>
    <row r="906" spans="1:75" ht="15.75" customHeight="1">
      <c r="A906" s="61"/>
      <c r="B906" s="61"/>
      <c r="C906" s="1"/>
      <c r="D906" s="1"/>
      <c r="E906" s="62"/>
      <c r="F906" s="98"/>
      <c r="G906" s="98"/>
      <c r="H906" s="38"/>
      <c r="I906" s="99"/>
      <c r="J906" s="100"/>
      <c r="K906" s="100"/>
      <c r="L906" s="100"/>
      <c r="M906" s="100"/>
      <c r="N906" s="100"/>
      <c r="O906" s="100"/>
      <c r="P906" s="1"/>
      <c r="Q906" s="1"/>
      <c r="R906" s="1"/>
      <c r="S906" s="1"/>
      <c r="T906" s="1"/>
      <c r="U906" s="1"/>
      <c r="V906" s="1"/>
      <c r="W906" s="1"/>
      <c r="X906" s="6"/>
      <c r="Y906" s="101"/>
      <c r="Z906" s="102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  <c r="AL906" s="6"/>
      <c r="AM906" s="6"/>
      <c r="AN906" s="6"/>
      <c r="AO906" s="6"/>
      <c r="AP906" s="6"/>
      <c r="AQ906" s="6"/>
      <c r="AR906" s="6"/>
      <c r="AS906" s="6"/>
      <c r="AT906" s="6"/>
      <c r="AU906" s="5"/>
      <c r="AV906" s="5"/>
      <c r="AW906" s="5"/>
      <c r="AX906" s="6"/>
      <c r="AY906" s="6"/>
      <c r="AZ906" s="7"/>
      <c r="BA906" s="6"/>
      <c r="BB906" s="6"/>
      <c r="BC906" s="6"/>
      <c r="BD906" s="6"/>
      <c r="BE906" s="6"/>
      <c r="BF906" s="5"/>
      <c r="BG906" s="5"/>
      <c r="BH906" s="5"/>
      <c r="BI906" s="5"/>
      <c r="BJ906" s="5"/>
      <c r="BK906" s="5"/>
      <c r="BL906" s="5"/>
      <c r="BM906" s="5"/>
      <c r="BN906" s="5"/>
      <c r="BO906" s="5"/>
      <c r="BP906" s="5"/>
      <c r="BQ906" s="5"/>
      <c r="BR906" s="5"/>
      <c r="BS906" s="5"/>
      <c r="BT906" s="5"/>
      <c r="BU906" s="5"/>
      <c r="BV906" s="5"/>
      <c r="BW906" s="40"/>
    </row>
    <row r="907" spans="1:75" ht="15.75" customHeight="1">
      <c r="A907" s="61"/>
      <c r="B907" s="61"/>
      <c r="C907" s="1"/>
      <c r="D907" s="1"/>
      <c r="E907" s="62"/>
      <c r="F907" s="98"/>
      <c r="G907" s="98"/>
      <c r="H907" s="38"/>
      <c r="I907" s="99"/>
      <c r="J907" s="100"/>
      <c r="K907" s="100"/>
      <c r="L907" s="100"/>
      <c r="M907" s="100"/>
      <c r="N907" s="100"/>
      <c r="O907" s="100"/>
      <c r="P907" s="1"/>
      <c r="Q907" s="1"/>
      <c r="R907" s="1"/>
      <c r="S907" s="1"/>
      <c r="T907" s="1"/>
      <c r="U907" s="1"/>
      <c r="V907" s="1"/>
      <c r="W907" s="1"/>
      <c r="X907" s="6"/>
      <c r="Y907" s="101"/>
      <c r="Z907" s="102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  <c r="AL907" s="6"/>
      <c r="AM907" s="6"/>
      <c r="AN907" s="6"/>
      <c r="AO907" s="6"/>
      <c r="AP907" s="6"/>
      <c r="AQ907" s="6"/>
      <c r="AR907" s="6"/>
      <c r="AS907" s="6"/>
      <c r="AT907" s="6"/>
      <c r="AU907" s="5"/>
      <c r="AV907" s="5"/>
      <c r="AW907" s="5"/>
      <c r="AX907" s="6"/>
      <c r="AY907" s="6"/>
      <c r="AZ907" s="7"/>
      <c r="BA907" s="6"/>
      <c r="BB907" s="6"/>
      <c r="BC907" s="6"/>
      <c r="BD907" s="6"/>
      <c r="BE907" s="6"/>
      <c r="BF907" s="5"/>
      <c r="BG907" s="5"/>
      <c r="BH907" s="5"/>
      <c r="BI907" s="5"/>
      <c r="BJ907" s="5"/>
      <c r="BK907" s="5"/>
      <c r="BL907" s="5"/>
      <c r="BM907" s="5"/>
      <c r="BN907" s="5"/>
      <c r="BO907" s="5"/>
      <c r="BP907" s="5"/>
      <c r="BQ907" s="5"/>
      <c r="BR907" s="5"/>
      <c r="BS907" s="5"/>
      <c r="BT907" s="5"/>
      <c r="BU907" s="5"/>
      <c r="BV907" s="5"/>
      <c r="BW907" s="40"/>
    </row>
    <row r="908" spans="1:75" ht="15.75" customHeight="1">
      <c r="A908" s="61"/>
      <c r="B908" s="61"/>
      <c r="C908" s="1"/>
      <c r="D908" s="1"/>
      <c r="E908" s="62"/>
      <c r="F908" s="98"/>
      <c r="G908" s="98"/>
      <c r="H908" s="38"/>
      <c r="I908" s="99"/>
      <c r="J908" s="100"/>
      <c r="K908" s="100"/>
      <c r="L908" s="100"/>
      <c r="M908" s="100"/>
      <c r="N908" s="100"/>
      <c r="O908" s="100"/>
      <c r="P908" s="1"/>
      <c r="Q908" s="1"/>
      <c r="R908" s="1"/>
      <c r="S908" s="1"/>
      <c r="T908" s="1"/>
      <c r="U908" s="1"/>
      <c r="V908" s="1"/>
      <c r="W908" s="1"/>
      <c r="X908" s="6"/>
      <c r="Y908" s="101"/>
      <c r="Z908" s="102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  <c r="AL908" s="6"/>
      <c r="AM908" s="6"/>
      <c r="AN908" s="6"/>
      <c r="AO908" s="6"/>
      <c r="AP908" s="6"/>
      <c r="AQ908" s="6"/>
      <c r="AR908" s="6"/>
      <c r="AS908" s="6"/>
      <c r="AT908" s="6"/>
      <c r="AU908" s="5"/>
      <c r="AV908" s="5"/>
      <c r="AW908" s="5"/>
      <c r="AX908" s="6"/>
      <c r="AY908" s="6"/>
      <c r="AZ908" s="7"/>
      <c r="BA908" s="6"/>
      <c r="BB908" s="6"/>
      <c r="BC908" s="6"/>
      <c r="BD908" s="6"/>
      <c r="BE908" s="6"/>
      <c r="BF908" s="5"/>
      <c r="BG908" s="5"/>
      <c r="BH908" s="5"/>
      <c r="BI908" s="5"/>
      <c r="BJ908" s="5"/>
      <c r="BK908" s="5"/>
      <c r="BL908" s="5"/>
      <c r="BM908" s="5"/>
      <c r="BN908" s="5"/>
      <c r="BO908" s="5"/>
      <c r="BP908" s="5"/>
      <c r="BQ908" s="5"/>
      <c r="BR908" s="5"/>
      <c r="BS908" s="5"/>
      <c r="BT908" s="5"/>
      <c r="BU908" s="5"/>
      <c r="BV908" s="5"/>
      <c r="BW908" s="40"/>
    </row>
    <row r="909" spans="1:75" ht="15.75" customHeight="1">
      <c r="A909" s="61"/>
      <c r="B909" s="61"/>
      <c r="C909" s="1"/>
      <c r="D909" s="1"/>
      <c r="E909" s="62"/>
      <c r="F909" s="98"/>
      <c r="G909" s="98"/>
      <c r="H909" s="38"/>
      <c r="I909" s="99"/>
      <c r="J909" s="100"/>
      <c r="K909" s="100"/>
      <c r="L909" s="100"/>
      <c r="M909" s="100"/>
      <c r="N909" s="100"/>
      <c r="O909" s="100"/>
      <c r="P909" s="1"/>
      <c r="Q909" s="1"/>
      <c r="R909" s="1"/>
      <c r="S909" s="1"/>
      <c r="T909" s="1"/>
      <c r="U909" s="1"/>
      <c r="V909" s="1"/>
      <c r="W909" s="1"/>
      <c r="X909" s="6"/>
      <c r="Y909" s="101"/>
      <c r="Z909" s="102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  <c r="AL909" s="6"/>
      <c r="AM909" s="6"/>
      <c r="AN909" s="6"/>
      <c r="AO909" s="6"/>
      <c r="AP909" s="6"/>
      <c r="AQ909" s="6"/>
      <c r="AR909" s="6"/>
      <c r="AS909" s="6"/>
      <c r="AT909" s="6"/>
      <c r="AU909" s="5"/>
      <c r="AV909" s="5"/>
      <c r="AW909" s="5"/>
      <c r="AX909" s="6"/>
      <c r="AY909" s="6"/>
      <c r="AZ909" s="7"/>
      <c r="BA909" s="6"/>
      <c r="BB909" s="6"/>
      <c r="BC909" s="6"/>
      <c r="BD909" s="6"/>
      <c r="BE909" s="6"/>
      <c r="BF909" s="5"/>
      <c r="BG909" s="5"/>
      <c r="BH909" s="5"/>
      <c r="BI909" s="5"/>
      <c r="BJ909" s="5"/>
      <c r="BK909" s="5"/>
      <c r="BL909" s="5"/>
      <c r="BM909" s="5"/>
      <c r="BN909" s="5"/>
      <c r="BO909" s="5"/>
      <c r="BP909" s="5"/>
      <c r="BQ909" s="5"/>
      <c r="BR909" s="5"/>
      <c r="BS909" s="5"/>
      <c r="BT909" s="5"/>
      <c r="BU909" s="5"/>
      <c r="BV909" s="5"/>
      <c r="BW909" s="40"/>
    </row>
  </sheetData>
  <autoFilter ref="A46:Y106"/>
  <mergeCells count="85">
    <mergeCell ref="Z7:Z11"/>
    <mergeCell ref="Z40:Z44"/>
    <mergeCell ref="J40:W40"/>
    <mergeCell ref="X40:X44"/>
    <mergeCell ref="Y40:Y44"/>
    <mergeCell ref="J41:K44"/>
    <mergeCell ref="L41:M44"/>
    <mergeCell ref="N41:O44"/>
    <mergeCell ref="P41:Q44"/>
    <mergeCell ref="R41:S44"/>
    <mergeCell ref="T41:U44"/>
    <mergeCell ref="V41:W44"/>
    <mergeCell ref="A38:Y39"/>
    <mergeCell ref="A40:A44"/>
    <mergeCell ref="B40:B44"/>
    <mergeCell ref="C40:C44"/>
    <mergeCell ref="I40:I44"/>
    <mergeCell ref="A35:Y36"/>
    <mergeCell ref="A37:D37"/>
    <mergeCell ref="F37:I37"/>
    <mergeCell ref="J37:M37"/>
    <mergeCell ref="N37:Q37"/>
    <mergeCell ref="R37:V37"/>
    <mergeCell ref="D40:D44"/>
    <mergeCell ref="E40:E44"/>
    <mergeCell ref="F40:F44"/>
    <mergeCell ref="G40:G44"/>
    <mergeCell ref="H40:H44"/>
    <mergeCell ref="C26:J26"/>
    <mergeCell ref="K26:M26"/>
    <mergeCell ref="N26:P26"/>
    <mergeCell ref="Q26:S26"/>
    <mergeCell ref="B27:J27"/>
    <mergeCell ref="K27:M27"/>
    <mergeCell ref="C24:H24"/>
    <mergeCell ref="I24:J24"/>
    <mergeCell ref="K24:M24"/>
    <mergeCell ref="N24:P24"/>
    <mergeCell ref="Q24:S24"/>
    <mergeCell ref="C25:H25"/>
    <mergeCell ref="I25:J25"/>
    <mergeCell ref="K25:M25"/>
    <mergeCell ref="N25:P25"/>
    <mergeCell ref="Q25:S25"/>
    <mergeCell ref="C22:H22"/>
    <mergeCell ref="I22:J22"/>
    <mergeCell ref="K22:M22"/>
    <mergeCell ref="N22:P22"/>
    <mergeCell ref="Q22:S22"/>
    <mergeCell ref="C23:H23"/>
    <mergeCell ref="I23:J23"/>
    <mergeCell ref="K23:M23"/>
    <mergeCell ref="N23:P23"/>
    <mergeCell ref="Q23:S23"/>
    <mergeCell ref="P8:Q11"/>
    <mergeCell ref="R8:S11"/>
    <mergeCell ref="T8:U11"/>
    <mergeCell ref="V8:W11"/>
    <mergeCell ref="B20:M20"/>
    <mergeCell ref="N20:P21"/>
    <mergeCell ref="Q20:S21"/>
    <mergeCell ref="C21:J21"/>
    <mergeCell ref="BQ1:BS1"/>
    <mergeCell ref="BT1:BV1"/>
    <mergeCell ref="H7:H11"/>
    <mergeCell ref="I7:I11"/>
    <mergeCell ref="J7:W7"/>
    <mergeCell ref="X7:X11"/>
    <mergeCell ref="Y7:Y11"/>
    <mergeCell ref="J8:K11"/>
    <mergeCell ref="L8:M11"/>
    <mergeCell ref="N8:O11"/>
    <mergeCell ref="AT1:AV1"/>
    <mergeCell ref="BB1:BD1"/>
    <mergeCell ref="BE1:BG1"/>
    <mergeCell ref="BH1:BJ1"/>
    <mergeCell ref="BK1:BM1"/>
    <mergeCell ref="BN1:BP1"/>
    <mergeCell ref="AQ1:AS1"/>
    <mergeCell ref="AA40:AA44"/>
    <mergeCell ref="AB1:AD1"/>
    <mergeCell ref="AE1:AG1"/>
    <mergeCell ref="AH1:AJ1"/>
    <mergeCell ref="AK1:AM1"/>
    <mergeCell ref="AN1:AP1"/>
  </mergeCells>
  <conditionalFormatting sqref="AW5:AW19 AB4:AV19 BB4:BV34">
    <cfRule type="cellIs" priority="13" dxfId="0" operator="greaterThan" stopIfTrue="1">
      <formula>1</formula>
    </cfRule>
  </conditionalFormatting>
  <conditionalFormatting sqref="AW5:AW19 AB4:AV19">
    <cfRule type="cellIs" priority="14" dxfId="24" operator="equal" stopIfTrue="1">
      <formula>1</formula>
    </cfRule>
  </conditionalFormatting>
  <conditionalFormatting sqref="BB4:BV34">
    <cfRule type="cellIs" priority="15" dxfId="23" operator="equal" stopIfTrue="1">
      <formula>1</formula>
    </cfRule>
  </conditionalFormatting>
  <conditionalFormatting sqref="AY22:AY33 AY4:AY19">
    <cfRule type="cellIs" priority="16" dxfId="10" operator="equal">
      <formula>"ĐTVT"</formula>
    </cfRule>
  </conditionalFormatting>
  <conditionalFormatting sqref="AY22:AY33 AY4:AY19">
    <cfRule type="cellIs" priority="17" dxfId="9" operator="equal">
      <formula>"ĐTCN"</formula>
    </cfRule>
  </conditionalFormatting>
  <conditionalFormatting sqref="AY22:AY33 AY4:AY19">
    <cfRule type="cellIs" priority="18" dxfId="8" operator="equal">
      <formula>"KTĐT"</formula>
    </cfRule>
  </conditionalFormatting>
  <conditionalFormatting sqref="AY22:AY33 AY4:AY19">
    <cfRule type="cellIs" priority="19" dxfId="7" operator="equal">
      <formula>"ĐTMT"</formula>
    </cfRule>
  </conditionalFormatting>
  <conditionalFormatting sqref="K26:M26">
    <cfRule type="cellIs" priority="20" dxfId="18" operator="notEqual">
      <formula>$K$27</formula>
    </cfRule>
  </conditionalFormatting>
  <conditionalFormatting sqref="AZ5">
    <cfRule type="expression" priority="21" dxfId="0" stopIfTrue="1">
      <formula>$BW$3&gt;1</formula>
    </cfRule>
  </conditionalFormatting>
  <conditionalFormatting sqref="AZ6">
    <cfRule type="expression" priority="22" dxfId="0" stopIfTrue="1">
      <formula>$BW$4&gt;1</formula>
    </cfRule>
  </conditionalFormatting>
  <conditionalFormatting sqref="AZ7">
    <cfRule type="expression" priority="23" dxfId="0" stopIfTrue="1">
      <formula>$BW$5&gt;1</formula>
    </cfRule>
  </conditionalFormatting>
  <conditionalFormatting sqref="AZ8">
    <cfRule type="expression" priority="24" dxfId="0" stopIfTrue="1">
      <formula>$BW$6&gt;1</formula>
    </cfRule>
  </conditionalFormatting>
  <conditionalFormatting sqref="AZ9">
    <cfRule type="expression" priority="25" dxfId="0" stopIfTrue="1">
      <formula>$BW$7&gt;1</formula>
    </cfRule>
  </conditionalFormatting>
  <conditionalFormatting sqref="AZ4">
    <cfRule type="expression" priority="26" dxfId="0" stopIfTrue="1">
      <formula>$BW$2&gt;1</formula>
    </cfRule>
  </conditionalFormatting>
  <conditionalFormatting sqref="AZ4">
    <cfRule type="colorScale" priority="27">
      <colorScale>
        <cfvo type="formula" val="BS2&gt;1"/>
        <cfvo type="max"/>
        <color rgb="FFFF7128"/>
        <color rgb="FFFFEF9C"/>
      </colorScale>
    </cfRule>
  </conditionalFormatting>
  <conditionalFormatting sqref="AZ11">
    <cfRule type="expression" priority="28" dxfId="0" stopIfTrue="1">
      <formula>$BW$9&gt;1</formula>
    </cfRule>
  </conditionalFormatting>
  <conditionalFormatting sqref="W18:W32">
    <cfRule type="cellIs" priority="1" dxfId="10" operator="equal">
      <formula>"ĐTVT"</formula>
    </cfRule>
  </conditionalFormatting>
  <conditionalFormatting sqref="W18:W32">
    <cfRule type="cellIs" priority="2" dxfId="9" operator="equal">
      <formula>"ĐTCN"</formula>
    </cfRule>
  </conditionalFormatting>
  <conditionalFormatting sqref="W18:W32">
    <cfRule type="cellIs" priority="3" dxfId="8" operator="equal">
      <formula>"KTĐT"</formula>
    </cfRule>
  </conditionalFormatting>
  <conditionalFormatting sqref="W18:W32">
    <cfRule type="cellIs" priority="4" dxfId="7" operator="equal">
      <formula>"ĐTMT"</formula>
    </cfRule>
  </conditionalFormatting>
  <conditionalFormatting sqref="X19">
    <cfRule type="expression" priority="5" dxfId="0" stopIfTrue="1">
      <formula>$BW$3&gt;1</formula>
    </cfRule>
  </conditionalFormatting>
  <conditionalFormatting sqref="X20">
    <cfRule type="expression" priority="6" dxfId="0" stopIfTrue="1">
      <formula>$BW$4&gt;1</formula>
    </cfRule>
  </conditionalFormatting>
  <conditionalFormatting sqref="X21">
    <cfRule type="expression" priority="7" dxfId="0" stopIfTrue="1">
      <formula>$BW$5&gt;1</formula>
    </cfRule>
  </conditionalFormatting>
  <conditionalFormatting sqref="X22">
    <cfRule type="expression" priority="8" dxfId="0" stopIfTrue="1">
      <formula>$BW$6&gt;1</formula>
    </cfRule>
  </conditionalFormatting>
  <conditionalFormatting sqref="X23">
    <cfRule type="expression" priority="9" dxfId="0" stopIfTrue="1">
      <formula>$BW$7&gt;1</formula>
    </cfRule>
  </conditionalFormatting>
  <conditionalFormatting sqref="X18">
    <cfRule type="expression" priority="10" dxfId="0" stopIfTrue="1">
      <formula>$BW$2&gt;1</formula>
    </cfRule>
  </conditionalFormatting>
  <conditionalFormatting sqref="X18">
    <cfRule type="colorScale" priority="11">
      <colorScale>
        <cfvo type="formula" val="AQ16&gt;1"/>
        <cfvo type="max"/>
        <color rgb="FFFF7128"/>
        <color rgb="FFFFEF9C"/>
      </colorScale>
    </cfRule>
  </conditionalFormatting>
  <conditionalFormatting sqref="X25">
    <cfRule type="expression" priority="12" dxfId="0" stopIfTrue="1">
      <formula>$BW$9&gt;1</formula>
    </cfRule>
  </conditionalFormatting>
  <hyperlinks>
    <hyperlink ref="Y47" r:id="rId1" display="https://meet.google.com/ptq-htxx-zyc"/>
    <hyperlink ref="Y48" r:id="rId2" display="https://meet.google.com/ptq-htxx-zyc"/>
    <hyperlink ref="Y49" r:id="rId3" display="https://meet.google.com/ptq-htxx-zyc"/>
    <hyperlink ref="Y50" r:id="rId4" display="https://meet.google.com/vnd-kexi-hms"/>
    <hyperlink ref="Y51" r:id="rId5" display="https://meet.google.com/vnd-kexi-hms"/>
    <hyperlink ref="Y52" r:id="rId6" display="https://meet.google.com/vnd-kexi-hms"/>
  </hyperlinks>
  <printOptions/>
  <pageMargins left="1" right="0" top="0" bottom="0" header="0" footer="0"/>
  <pageSetup horizontalDpi="600" verticalDpi="600" orientation="landscape" paperSize="9" r:id="rId9"/>
  <rowBreaks count="1" manualBreakCount="1">
    <brk id="34" max="16383" man="1"/>
  </rowBreaks>
  <legacy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T480</dc:creator>
  <cp:keywords/>
  <dc:description/>
  <cp:lastModifiedBy>T480</cp:lastModifiedBy>
  <dcterms:created xsi:type="dcterms:W3CDTF">2021-08-25T00:52:32Z</dcterms:created>
  <dcterms:modified xsi:type="dcterms:W3CDTF">2021-10-09T13:47:56Z</dcterms:modified>
  <cp:category/>
  <cp:version/>
  <cp:contentType/>
  <cp:contentStatus/>
</cp:coreProperties>
</file>